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2" yWindow="71" windowWidth="11406" windowHeight="5461" activeTab="0"/>
  </bookViews>
  <sheets>
    <sheet name="tav.E15" sheetId="1" r:id="rId1"/>
  </sheets>
  <definedNames/>
  <calcPr fullCalcOnLoad="1"/>
</workbook>
</file>

<file path=xl/sharedStrings.xml><?xml version="1.0" encoding="utf-8"?>
<sst xmlns="http://schemas.openxmlformats.org/spreadsheetml/2006/main" count="83" uniqueCount="31">
  <si>
    <t>Stanze</t>
  </si>
  <si>
    <t>Superf. Abit. Mq.</t>
  </si>
  <si>
    <t>Superf. Med. Mq.</t>
  </si>
  <si>
    <t>Ass.</t>
  </si>
  <si>
    <t xml:space="preserve">   %   </t>
  </si>
  <si>
    <t xml:space="preserve">       </t>
  </si>
  <si>
    <t xml:space="preserve">        </t>
  </si>
  <si>
    <t xml:space="preserve">         </t>
  </si>
  <si>
    <t xml:space="preserve">                        </t>
  </si>
  <si>
    <t xml:space="preserve">      </t>
  </si>
  <si>
    <t>3- Buon Pastore S.Agnese</t>
  </si>
  <si>
    <t xml:space="preserve">    T o t a l e</t>
  </si>
  <si>
    <t xml:space="preserve"> - Ultimate -</t>
  </si>
  <si>
    <t xml:space="preserve"> - Ritirate dal Concessionario -</t>
  </si>
  <si>
    <t xml:space="preserve">   n. medio Stanze</t>
  </si>
  <si>
    <t>Volume       Mc.</t>
  </si>
  <si>
    <t>Sup.Acc Esterni</t>
  </si>
  <si>
    <t>Sup. Attiv. (*)</t>
  </si>
  <si>
    <t xml:space="preserve">TAV. E.15 -    NOTIZIE SULLE ABITAZIONI  RITIRATE DAL CONCESSIONARIO E ULTIMATE PER </t>
  </si>
  <si>
    <t>-</t>
  </si>
  <si>
    <t xml:space="preserve">    storico</t>
  </si>
  <si>
    <t>1- Centro</t>
  </si>
  <si>
    <t>2- Crocetta, S.Lazzaro</t>
  </si>
  <si>
    <t xml:space="preserve">    Modena Est</t>
  </si>
  <si>
    <t xml:space="preserve">    San Damaso</t>
  </si>
  <si>
    <t>4- San Faustino, Madonnina</t>
  </si>
  <si>
    <t xml:space="preserve">    Quattro Ville</t>
  </si>
  <si>
    <t>QUARTIERI</t>
  </si>
  <si>
    <t>Abitazioni</t>
  </si>
  <si>
    <t xml:space="preserve">                      QUARTIERI (EX CIRCOSCRIZIONI),  COMUNE DI MODENA   -  ANNO 2015</t>
  </si>
  <si>
    <t>Tavola aggiornata al 08/09/2016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</si>
</sst>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_ ;\-#,##0\ "/>
    <numFmt numFmtId="172" formatCode="00000"/>
    <numFmt numFmtId="173" formatCode="0.000"/>
    <numFmt numFmtId="174" formatCode="#,##0.0_ ;\-#,##0.0\ "/>
    <numFmt numFmtId="175" formatCode="#,##0.00_ ;\-#,##0.00\ "/>
    <numFmt numFmtId="176" formatCode="0.0000"/>
    <numFmt numFmtId="177" formatCode="0.000000"/>
    <numFmt numFmtId="178" formatCode="0.00000"/>
    <numFmt numFmtId="179" formatCode="dd\-mmm\-"/>
    <numFmt numFmtId="180" formatCode="[h]:mm:"/>
    <numFmt numFmtId="181" formatCode="0\'"/>
    <numFmt numFmtId="182" formatCode="0.0000000"/>
    <numFmt numFmtId="183" formatCode="0.00000000"/>
    <numFmt numFmtId="184" formatCode="0.000000000"/>
    <numFmt numFmtId="185" formatCode="#,##0.0"/>
  </numFmts>
  <fonts count="8">
    <font>
      <sz val="8"/>
      <name val="Verdana"/>
      <family val="2"/>
    </font>
    <font>
      <sz val="10"/>
      <name val="Arial"/>
      <family val="0"/>
    </font>
    <font>
      <u val="single"/>
      <sz val="8"/>
      <color indexed="12"/>
      <name val="Verdana"/>
      <family val="2"/>
    </font>
    <font>
      <u val="single"/>
      <sz val="8"/>
      <color indexed="36"/>
      <name val="Verdana"/>
      <family val="2"/>
    </font>
    <font>
      <sz val="10"/>
      <name val="MS Sans Serif"/>
      <family val="0"/>
    </font>
    <font>
      <b/>
      <sz val="8"/>
      <color indexed="10"/>
      <name val="Verdana"/>
      <family val="2"/>
    </font>
    <font>
      <b/>
      <sz val="8"/>
      <name val="Verdana"/>
      <family val="2"/>
    </font>
    <font>
      <b/>
      <sz val="7.5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</borders>
  <cellStyleXfs count="24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vertical="top"/>
    </xf>
    <xf numFmtId="0" fontId="6" fillId="0" borderId="0" xfId="0" applyFont="1" applyAlignment="1">
      <alignment/>
    </xf>
    <xf numFmtId="2" fontId="0" fillId="0" borderId="0" xfId="0" applyNumberFormat="1" applyAlignment="1">
      <alignment vertical="top"/>
    </xf>
    <xf numFmtId="0" fontId="0" fillId="0" borderId="1" xfId="0" applyBorder="1" applyAlignment="1">
      <alignment/>
    </xf>
    <xf numFmtId="171" fontId="0" fillId="0" borderId="1" xfId="19" applyBorder="1" applyAlignment="1">
      <alignment vertical="top"/>
    </xf>
    <xf numFmtId="171" fontId="0" fillId="0" borderId="1" xfId="19" applyBorder="1" applyAlignment="1">
      <alignment/>
    </xf>
    <xf numFmtId="0" fontId="0" fillId="0" borderId="1" xfId="0" applyBorder="1" applyAlignment="1">
      <alignment horizontal="right"/>
    </xf>
    <xf numFmtId="175" fontId="0" fillId="0" borderId="1" xfId="19" applyNumberFormat="1" applyBorder="1" applyAlignment="1">
      <alignment vertical="top"/>
    </xf>
    <xf numFmtId="0" fontId="0" fillId="0" borderId="1" xfId="0" applyBorder="1" applyAlignment="1">
      <alignment horizontal="right" vertical="center"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 vertical="top"/>
    </xf>
    <xf numFmtId="171" fontId="0" fillId="2" borderId="3" xfId="19" applyFill="1" applyBorder="1" applyAlignment="1">
      <alignment vertical="top"/>
    </xf>
    <xf numFmtId="175" fontId="0" fillId="2" borderId="1" xfId="19" applyNumberFormat="1" applyFill="1" applyBorder="1" applyAlignment="1">
      <alignment horizontal="right" vertical="top"/>
    </xf>
    <xf numFmtId="171" fontId="0" fillId="2" borderId="0" xfId="19" applyFill="1" applyBorder="1" applyAlignment="1">
      <alignment vertical="top"/>
    </xf>
    <xf numFmtId="171" fontId="0" fillId="2" borderId="1" xfId="19" applyFill="1" applyBorder="1" applyAlignment="1">
      <alignment vertical="top"/>
    </xf>
    <xf numFmtId="2" fontId="0" fillId="2" borderId="1" xfId="0" applyNumberFormat="1" applyFill="1" applyBorder="1" applyAlignment="1">
      <alignment vertic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vertical="center"/>
    </xf>
    <xf numFmtId="171" fontId="0" fillId="2" borderId="3" xfId="19" applyFill="1" applyBorder="1" applyAlignment="1">
      <alignment/>
    </xf>
    <xf numFmtId="171" fontId="0" fillId="2" borderId="1" xfId="19" applyFill="1" applyBorder="1" applyAlignment="1">
      <alignment/>
    </xf>
    <xf numFmtId="171" fontId="0" fillId="0" borderId="0" xfId="0" applyNumberFormat="1" applyAlignment="1">
      <alignment/>
    </xf>
    <xf numFmtId="171" fontId="0" fillId="0" borderId="1" xfId="19" applyFont="1" applyBorder="1" applyAlignment="1">
      <alignment vertical="top"/>
    </xf>
    <xf numFmtId="0" fontId="0" fillId="0" borderId="1" xfId="0" applyFill="1" applyBorder="1" applyAlignment="1">
      <alignment/>
    </xf>
    <xf numFmtId="0" fontId="0" fillId="0" borderId="3" xfId="0" applyFill="1" applyBorder="1" applyAlignment="1">
      <alignment/>
    </xf>
    <xf numFmtId="175" fontId="0" fillId="0" borderId="1" xfId="19" applyNumberFormat="1" applyFill="1" applyBorder="1" applyAlignment="1">
      <alignment horizontal="right" vertical="top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top"/>
    </xf>
    <xf numFmtId="171" fontId="0" fillId="0" borderId="3" xfId="19" applyFill="1" applyBorder="1" applyAlignment="1">
      <alignment vertical="top"/>
    </xf>
    <xf numFmtId="171" fontId="0" fillId="0" borderId="0" xfId="19" applyFill="1" applyBorder="1" applyAlignment="1">
      <alignment vertical="top"/>
    </xf>
    <xf numFmtId="171" fontId="0" fillId="0" borderId="1" xfId="19" applyFill="1" applyBorder="1" applyAlignment="1">
      <alignment vertical="top"/>
    </xf>
    <xf numFmtId="2" fontId="0" fillId="0" borderId="1" xfId="0" applyNumberFormat="1" applyFill="1" applyBorder="1" applyAlignment="1">
      <alignment vertical="center"/>
    </xf>
    <xf numFmtId="171" fontId="0" fillId="0" borderId="3" xfId="19" applyFill="1" applyBorder="1" applyAlignment="1">
      <alignment/>
    </xf>
    <xf numFmtId="171" fontId="0" fillId="0" borderId="1" xfId="19" applyFill="1" applyBorder="1" applyAlignment="1">
      <alignment/>
    </xf>
    <xf numFmtId="175" fontId="0" fillId="0" borderId="4" xfId="19" applyNumberFormat="1" applyFill="1" applyBorder="1" applyAlignment="1">
      <alignment horizontal="right" vertical="top"/>
    </xf>
    <xf numFmtId="0" fontId="0" fillId="2" borderId="2" xfId="0" applyFill="1" applyBorder="1" applyAlignment="1">
      <alignment horizontal="right"/>
    </xf>
    <xf numFmtId="171" fontId="0" fillId="0" borderId="1" xfId="19" applyFill="1" applyBorder="1" applyAlignment="1">
      <alignment horizontal="right"/>
    </xf>
    <xf numFmtId="171" fontId="0" fillId="2" borderId="1" xfId="19" applyFill="1" applyBorder="1" applyAlignment="1">
      <alignment horizontal="right"/>
    </xf>
    <xf numFmtId="171" fontId="0" fillId="2" borderId="1" xfId="19" applyFill="1" applyBorder="1" applyAlignment="1">
      <alignment horizontal="right" vertical="top"/>
    </xf>
    <xf numFmtId="0" fontId="0" fillId="0" borderId="1" xfId="0" applyFill="1" applyBorder="1" applyAlignment="1">
      <alignment horizontal="right"/>
    </xf>
    <xf numFmtId="171" fontId="0" fillId="0" borderId="1" xfId="19" applyFill="1" applyBorder="1" applyAlignment="1">
      <alignment horizontal="right" vertical="top"/>
    </xf>
    <xf numFmtId="171" fontId="0" fillId="2" borderId="1" xfId="19" applyFill="1" applyBorder="1" applyAlignment="1">
      <alignment horizontal="right"/>
    </xf>
    <xf numFmtId="171" fontId="0" fillId="0" borderId="1" xfId="19" applyFill="1" applyBorder="1" applyAlignment="1">
      <alignment horizontal="right"/>
    </xf>
    <xf numFmtId="171" fontId="0" fillId="2" borderId="2" xfId="19" applyFill="1" applyBorder="1" applyAlignment="1">
      <alignment horizontal="right"/>
    </xf>
    <xf numFmtId="175" fontId="0" fillId="2" borderId="1" xfId="19" applyNumberFormat="1" applyFill="1" applyBorder="1" applyAlignment="1">
      <alignment vertical="top"/>
    </xf>
    <xf numFmtId="0" fontId="0" fillId="2" borderId="1" xfId="0" applyFill="1" applyBorder="1" applyAlignment="1">
      <alignment horizontal="right"/>
    </xf>
    <xf numFmtId="175" fontId="0" fillId="2" borderId="1" xfId="19" applyNumberFormat="1" applyFont="1" applyFill="1" applyBorder="1" applyAlignment="1">
      <alignment horizontal="right" vertical="top"/>
    </xf>
    <xf numFmtId="171" fontId="0" fillId="2" borderId="1" xfId="19" applyFont="1" applyFill="1" applyBorder="1" applyAlignment="1">
      <alignment horizontal="right" vertical="top"/>
    </xf>
    <xf numFmtId="171" fontId="0" fillId="2" borderId="1" xfId="19" applyFont="1" applyFill="1" applyBorder="1" applyAlignment="1">
      <alignment horizontal="right" vertical="top"/>
    </xf>
    <xf numFmtId="171" fontId="0" fillId="2" borderId="3" xfId="19" applyFont="1" applyFill="1" applyBorder="1" applyAlignment="1">
      <alignment horizontal="right" vertical="top"/>
    </xf>
    <xf numFmtId="171" fontId="0" fillId="2" borderId="0" xfId="19" applyFont="1" applyFill="1" applyBorder="1" applyAlignment="1">
      <alignment horizontal="right" vertical="top"/>
    </xf>
    <xf numFmtId="2" fontId="0" fillId="2" borderId="1" xfId="0" applyNumberFormat="1" applyFill="1" applyBorder="1" applyAlignment="1">
      <alignment horizontal="right" vertical="center"/>
    </xf>
    <xf numFmtId="171" fontId="0" fillId="0" borderId="1" xfId="19" applyFont="1" applyFill="1" applyBorder="1" applyAlignment="1">
      <alignment horizontal="right" vertical="top"/>
    </xf>
    <xf numFmtId="171" fontId="0" fillId="0" borderId="1" xfId="19" applyFont="1" applyBorder="1" applyAlignment="1">
      <alignment horizontal="right" vertical="top"/>
    </xf>
    <xf numFmtId="0" fontId="0" fillId="2" borderId="5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2" xfId="0" applyFill="1" applyBorder="1" applyAlignment="1">
      <alignment horizontal="right" vertical="center"/>
    </xf>
    <xf numFmtId="171" fontId="0" fillId="0" borderId="1" xfId="19" applyFont="1" applyFill="1" applyBorder="1" applyAlignment="1">
      <alignment horizontal="right"/>
    </xf>
    <xf numFmtId="175" fontId="0" fillId="0" borderId="1" xfId="19" applyNumberFormat="1" applyFill="1" applyBorder="1" applyAlignment="1">
      <alignment horizontal="right"/>
    </xf>
    <xf numFmtId="4" fontId="0" fillId="2" borderId="1" xfId="0" applyNumberFormat="1" applyFill="1" applyBorder="1" applyAlignment="1">
      <alignment horizontal="center" vertical="top"/>
    </xf>
    <xf numFmtId="2" fontId="0" fillId="0" borderId="1" xfId="0" applyNumberFormat="1" applyBorder="1" applyAlignment="1">
      <alignment horizontal="center" vertical="top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71" fontId="6" fillId="2" borderId="9" xfId="19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71" fontId="6" fillId="2" borderId="5" xfId="19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175" fontId="6" fillId="2" borderId="6" xfId="19" applyNumberFormat="1" applyFont="1" applyFill="1" applyBorder="1" applyAlignment="1">
      <alignment vertical="center"/>
    </xf>
    <xf numFmtId="175" fontId="6" fillId="2" borderId="6" xfId="0" applyNumberFormat="1" applyFont="1" applyFill="1" applyBorder="1" applyAlignment="1">
      <alignment vertical="center"/>
    </xf>
    <xf numFmtId="171" fontId="6" fillId="2" borderId="2" xfId="19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175" fontId="6" fillId="2" borderId="2" xfId="19" applyNumberFormat="1" applyFont="1" applyFill="1" applyBorder="1" applyAlignment="1">
      <alignment vertical="center"/>
    </xf>
    <xf numFmtId="175" fontId="6" fillId="2" borderId="4" xfId="0" applyNumberFormat="1" applyFont="1" applyFill="1" applyBorder="1" applyAlignment="1">
      <alignment vertical="center"/>
    </xf>
    <xf numFmtId="175" fontId="6" fillId="2" borderId="5" xfId="19" applyNumberFormat="1" applyFont="1" applyFill="1" applyBorder="1" applyAlignment="1">
      <alignment vertical="center"/>
    </xf>
    <xf numFmtId="175" fontId="6" fillId="2" borderId="11" xfId="0" applyNumberFormat="1" applyFont="1" applyFill="1" applyBorder="1" applyAlignment="1">
      <alignment vertical="center"/>
    </xf>
    <xf numFmtId="171" fontId="6" fillId="2" borderId="2" xfId="19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</cellXfs>
  <cellStyles count="10">
    <cellStyle name="Normal" xfId="0"/>
    <cellStyle name="Hyperlink" xfId="15"/>
    <cellStyle name="Followed Hyperlink" xfId="16"/>
    <cellStyle name="Comma" xfId="17"/>
    <cellStyle name="Migliaia (0)_annuario2002_edilizia01.xls Grafico 1" xfId="18"/>
    <cellStyle name="Comma [0]" xfId="19"/>
    <cellStyle name="Percent" xfId="20"/>
    <cellStyle name="Currency" xfId="21"/>
    <cellStyle name="Valuta (0)_annuario2002_edilizia01.xls Grafico 1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34</xdr:row>
      <xdr:rowOff>9525</xdr:rowOff>
    </xdr:from>
    <xdr:to>
      <xdr:col>11</xdr:col>
      <xdr:colOff>0</xdr:colOff>
      <xdr:row>36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1925" y="5124450"/>
          <a:ext cx="6124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Verdana"/>
              <a:ea typeface="Verdana"/>
              <a:cs typeface="Verdana"/>
            </a:rPr>
            <a:t>(*) Per SUPERF. ATTIVITA' sengono intese tuttte le superfici all' interno di opere definite residenziali (per prevalenza nell' uso del fabbricato) nelle quali vengono svolte attivita' turistiche, commerciali, direzionali.</a:t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10</xdr:col>
      <xdr:colOff>85725</xdr:colOff>
      <xdr:row>0</xdr:row>
      <xdr:rowOff>428625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58007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40"/>
  <sheetViews>
    <sheetView showGridLines="0" tabSelected="1" workbookViewId="0" topLeftCell="A7">
      <selection activeCell="K31" sqref="K31"/>
    </sheetView>
  </sheetViews>
  <sheetFormatPr defaultColWidth="9.140625" defaultRowHeight="10.5"/>
  <cols>
    <col min="1" max="1" width="1.8515625" style="0" customWidth="1"/>
    <col min="2" max="2" width="24.421875" style="0" customWidth="1"/>
    <col min="3" max="3" width="7.00390625" style="0" customWidth="1"/>
    <col min="4" max="4" width="7.7109375" style="0" customWidth="1"/>
    <col min="5" max="5" width="6.57421875" style="0" customWidth="1"/>
    <col min="6" max="7" width="8.28125" style="0" customWidth="1"/>
    <col min="8" max="8" width="8.7109375" style="0" customWidth="1"/>
    <col min="9" max="9" width="7.140625" style="0" customWidth="1"/>
    <col min="10" max="10" width="7.57421875" style="0" customWidth="1"/>
    <col min="11" max="11" width="6.7109375" style="0" customWidth="1"/>
    <col min="12" max="12" width="9.421875" style="0" bestFit="1" customWidth="1"/>
  </cols>
  <sheetData>
    <row r="1" ht="36" customHeight="1"/>
    <row r="2" ht="33.75" customHeight="1"/>
    <row r="3" ht="9.75">
      <c r="B3" s="3" t="s">
        <v>18</v>
      </c>
    </row>
    <row r="4" ht="9.75">
      <c r="B4" s="3" t="s">
        <v>29</v>
      </c>
    </row>
    <row r="5" spans="3:11" ht="15" customHeight="1">
      <c r="C5" s="1"/>
      <c r="D5" s="1"/>
      <c r="E5" s="1"/>
      <c r="F5" s="1"/>
      <c r="G5" s="1"/>
      <c r="H5" s="1"/>
      <c r="I5" s="1"/>
      <c r="J5" s="1"/>
      <c r="K5" s="1"/>
    </row>
    <row r="6" ht="9" customHeight="1">
      <c r="B6" s="3" t="s">
        <v>13</v>
      </c>
    </row>
    <row r="7" spans="2:11" ht="13.5" customHeight="1">
      <c r="B7" s="73" t="s">
        <v>27</v>
      </c>
      <c r="C7" s="69" t="s">
        <v>28</v>
      </c>
      <c r="D7" s="70"/>
      <c r="E7" s="75" t="s">
        <v>0</v>
      </c>
      <c r="F7" s="67" t="s">
        <v>1</v>
      </c>
      <c r="G7" s="67" t="s">
        <v>16</v>
      </c>
      <c r="H7" s="67" t="s">
        <v>15</v>
      </c>
      <c r="I7" s="67" t="s">
        <v>14</v>
      </c>
      <c r="J7" s="67" t="s">
        <v>2</v>
      </c>
      <c r="K7" s="67" t="s">
        <v>17</v>
      </c>
    </row>
    <row r="8" spans="2:11" ht="18.75" customHeight="1">
      <c r="B8" s="74"/>
      <c r="C8" s="65" t="s">
        <v>3</v>
      </c>
      <c r="D8" s="66" t="s">
        <v>4</v>
      </c>
      <c r="E8" s="76"/>
      <c r="F8" s="68"/>
      <c r="G8" s="68"/>
      <c r="H8" s="68"/>
      <c r="I8" s="68"/>
      <c r="J8" s="68"/>
      <c r="K8" s="68"/>
    </row>
    <row r="9" spans="2:11" ht="9.75" customHeight="1">
      <c r="B9" s="11" t="s">
        <v>21</v>
      </c>
      <c r="C9" s="58"/>
      <c r="D9" s="39"/>
      <c r="E9" s="59"/>
      <c r="F9" s="39"/>
      <c r="G9" s="39"/>
      <c r="H9" s="39"/>
      <c r="I9" s="60"/>
      <c r="J9" s="60"/>
      <c r="K9" s="39"/>
    </row>
    <row r="10" spans="2:11" s="2" customFormat="1" ht="9.75" customHeight="1">
      <c r="B10" s="14" t="s">
        <v>20</v>
      </c>
      <c r="C10" s="53" t="s">
        <v>19</v>
      </c>
      <c r="D10" s="50" t="s">
        <v>19</v>
      </c>
      <c r="E10" s="54" t="s">
        <v>19</v>
      </c>
      <c r="F10" s="51" t="s">
        <v>19</v>
      </c>
      <c r="G10" s="51" t="s">
        <v>19</v>
      </c>
      <c r="H10" s="51" t="s">
        <v>19</v>
      </c>
      <c r="I10" s="55" t="s">
        <v>19</v>
      </c>
      <c r="J10" s="55" t="s">
        <v>19</v>
      </c>
      <c r="K10" s="52" t="s">
        <v>19</v>
      </c>
    </row>
    <row r="11" spans="2:12" ht="9.75" customHeight="1">
      <c r="B11" s="26" t="s">
        <v>22</v>
      </c>
      <c r="C11" s="27"/>
      <c r="D11" s="62"/>
      <c r="E11" s="29"/>
      <c r="F11" s="26"/>
      <c r="G11" s="26"/>
      <c r="H11" s="43"/>
      <c r="I11" s="35"/>
      <c r="J11" s="30"/>
      <c r="K11" s="61"/>
      <c r="L11" s="2"/>
    </row>
    <row r="12" spans="2:11" s="2" customFormat="1" ht="9.75" customHeight="1">
      <c r="B12" s="31" t="s">
        <v>23</v>
      </c>
      <c r="C12" s="32">
        <v>6</v>
      </c>
      <c r="D12" s="28">
        <v>8.33</v>
      </c>
      <c r="E12" s="33">
        <v>30</v>
      </c>
      <c r="F12" s="34">
        <v>861</v>
      </c>
      <c r="G12" s="34">
        <v>232</v>
      </c>
      <c r="H12" s="44">
        <v>5554</v>
      </c>
      <c r="I12" s="35">
        <v>5</v>
      </c>
      <c r="J12" s="35">
        <v>143.5</v>
      </c>
      <c r="K12" s="56" t="s">
        <v>19</v>
      </c>
    </row>
    <row r="13" spans="2:12" ht="9.75" customHeight="1">
      <c r="B13" s="20" t="s">
        <v>10</v>
      </c>
      <c r="C13" s="22"/>
      <c r="D13" s="16"/>
      <c r="E13" s="13"/>
      <c r="F13" s="23"/>
      <c r="G13" s="23"/>
      <c r="H13" s="45"/>
      <c r="I13" s="21"/>
      <c r="J13" s="21"/>
      <c r="K13" s="41"/>
      <c r="L13" s="2"/>
    </row>
    <row r="14" spans="2:11" s="2" customFormat="1" ht="9.75" customHeight="1">
      <c r="B14" s="14" t="s">
        <v>24</v>
      </c>
      <c r="C14" s="15">
        <v>2</v>
      </c>
      <c r="D14" s="16">
        <v>2.78</v>
      </c>
      <c r="E14" s="17">
        <v>5</v>
      </c>
      <c r="F14" s="18">
        <v>287</v>
      </c>
      <c r="G14" s="18">
        <v>170</v>
      </c>
      <c r="H14" s="42">
        <v>2597</v>
      </c>
      <c r="I14" s="19">
        <v>2.5</v>
      </c>
      <c r="J14" s="19">
        <v>143.5</v>
      </c>
      <c r="K14" s="52" t="s">
        <v>19</v>
      </c>
    </row>
    <row r="15" spans="2:12" ht="9.75" customHeight="1">
      <c r="B15" s="26" t="s">
        <v>25</v>
      </c>
      <c r="C15" s="36"/>
      <c r="D15" s="28"/>
      <c r="E15" s="29"/>
      <c r="F15" s="37"/>
      <c r="G15" s="37"/>
      <c r="H15" s="46"/>
      <c r="I15" s="30"/>
      <c r="J15" s="30"/>
      <c r="K15" s="40"/>
      <c r="L15" s="2"/>
    </row>
    <row r="16" spans="2:11" s="2" customFormat="1" ht="9.75" customHeight="1">
      <c r="B16" s="31" t="s">
        <v>26</v>
      </c>
      <c r="C16" s="32">
        <v>64</v>
      </c>
      <c r="D16" s="38">
        <v>88.89</v>
      </c>
      <c r="E16" s="33">
        <v>293</v>
      </c>
      <c r="F16" s="34">
        <v>6200</v>
      </c>
      <c r="G16" s="34">
        <v>3668</v>
      </c>
      <c r="H16" s="44">
        <v>42064</v>
      </c>
      <c r="I16" s="35">
        <v>4.58</v>
      </c>
      <c r="J16" s="35">
        <v>96.88</v>
      </c>
      <c r="K16" s="56">
        <v>118</v>
      </c>
    </row>
    <row r="17" spans="2:12" ht="11.25" customHeight="1">
      <c r="B17" s="77" t="s">
        <v>11</v>
      </c>
      <c r="C17" s="79">
        <f>SUM(C10:C16)</f>
        <v>72</v>
      </c>
      <c r="D17" s="81">
        <f>SUM(D10:D16)</f>
        <v>100</v>
      </c>
      <c r="E17" s="71">
        <f>SUM(E9:E16)</f>
        <v>328</v>
      </c>
      <c r="F17" s="71">
        <f>SUM(F9:F16)</f>
        <v>7348</v>
      </c>
      <c r="G17" s="71">
        <f>SUM(G9:G16)</f>
        <v>4070</v>
      </c>
      <c r="H17" s="83">
        <f>SUM(H10:H16)</f>
        <v>50215</v>
      </c>
      <c r="I17" s="85">
        <f>E17/C17</f>
        <v>4.555555555555555</v>
      </c>
      <c r="J17" s="85">
        <f>F17/C17</f>
        <v>102.05555555555556</v>
      </c>
      <c r="K17" s="83">
        <f>SUM(K9:K16)</f>
        <v>118</v>
      </c>
      <c r="L17" s="4"/>
    </row>
    <row r="18" spans="2:11" ht="9.75">
      <c r="B18" s="78"/>
      <c r="C18" s="80"/>
      <c r="D18" s="82"/>
      <c r="E18" s="72" t="s">
        <v>5</v>
      </c>
      <c r="F18" s="72" t="s">
        <v>5</v>
      </c>
      <c r="G18" s="72" t="s">
        <v>5</v>
      </c>
      <c r="H18" s="84" t="s">
        <v>7</v>
      </c>
      <c r="I18" s="86"/>
      <c r="J18" s="86" t="s">
        <v>6</v>
      </c>
      <c r="K18" s="84" t="s">
        <v>7</v>
      </c>
    </row>
    <row r="20" ht="4.5" customHeight="1"/>
    <row r="21" ht="9.75" customHeight="1">
      <c r="B21" s="3" t="s">
        <v>12</v>
      </c>
    </row>
    <row r="22" spans="2:11" ht="13.5" customHeight="1">
      <c r="B22" s="73" t="s">
        <v>27</v>
      </c>
      <c r="C22" s="69" t="s">
        <v>28</v>
      </c>
      <c r="D22" s="70"/>
      <c r="E22" s="75" t="s">
        <v>0</v>
      </c>
      <c r="F22" s="67" t="s">
        <v>1</v>
      </c>
      <c r="G22" s="67" t="s">
        <v>16</v>
      </c>
      <c r="H22" s="67" t="s">
        <v>15</v>
      </c>
      <c r="I22" s="67" t="s">
        <v>14</v>
      </c>
      <c r="J22" s="67" t="s">
        <v>2</v>
      </c>
      <c r="K22" s="67" t="s">
        <v>17</v>
      </c>
    </row>
    <row r="23" spans="2:11" ht="18.75" customHeight="1">
      <c r="B23" s="74"/>
      <c r="C23" s="65" t="s">
        <v>3</v>
      </c>
      <c r="D23" s="66" t="s">
        <v>4</v>
      </c>
      <c r="E23" s="76"/>
      <c r="F23" s="68"/>
      <c r="G23" s="68"/>
      <c r="H23" s="68"/>
      <c r="I23" s="68"/>
      <c r="J23" s="68"/>
      <c r="K23" s="68"/>
    </row>
    <row r="24" spans="2:11" ht="9.75" customHeight="1">
      <c r="B24" s="11" t="s">
        <v>21</v>
      </c>
      <c r="C24" s="11" t="s">
        <v>9</v>
      </c>
      <c r="D24" s="12" t="s">
        <v>5</v>
      </c>
      <c r="E24" s="11" t="s">
        <v>5</v>
      </c>
      <c r="F24" s="11" t="s">
        <v>6</v>
      </c>
      <c r="G24" s="39" t="s">
        <v>6</v>
      </c>
      <c r="H24" s="47" t="s">
        <v>7</v>
      </c>
      <c r="I24" s="11" t="s">
        <v>6</v>
      </c>
      <c r="J24" s="11" t="s">
        <v>6</v>
      </c>
      <c r="K24" s="11" t="s">
        <v>7</v>
      </c>
    </row>
    <row r="25" spans="2:11" s="2" customFormat="1" ht="9.75" customHeight="1">
      <c r="B25" s="14" t="s">
        <v>20</v>
      </c>
      <c r="C25" s="51">
        <v>17</v>
      </c>
      <c r="D25" s="50">
        <v>7.2</v>
      </c>
      <c r="E25" s="49">
        <v>66</v>
      </c>
      <c r="F25" s="51">
        <v>1299</v>
      </c>
      <c r="G25" s="42">
        <v>404</v>
      </c>
      <c r="H25" s="18">
        <v>8575</v>
      </c>
      <c r="I25" s="50">
        <v>3.88</v>
      </c>
      <c r="J25" s="50">
        <v>76.41</v>
      </c>
      <c r="K25" s="51">
        <v>512</v>
      </c>
    </row>
    <row r="26" spans="2:11" ht="9.75" customHeight="1">
      <c r="B26" s="26" t="s">
        <v>22</v>
      </c>
      <c r="C26" s="5"/>
      <c r="D26" s="8"/>
      <c r="E26" s="7"/>
      <c r="F26" s="7"/>
      <c r="G26" s="7"/>
      <c r="H26" s="7"/>
      <c r="I26" s="10"/>
      <c r="J26" s="5"/>
      <c r="K26" s="6"/>
    </row>
    <row r="27" spans="2:11" s="2" customFormat="1" ht="9.75" customHeight="1">
      <c r="B27" s="31" t="s">
        <v>23</v>
      </c>
      <c r="C27" s="6">
        <v>54</v>
      </c>
      <c r="D27" s="9">
        <v>22.88</v>
      </c>
      <c r="E27" s="6">
        <v>274</v>
      </c>
      <c r="F27" s="6">
        <v>4273</v>
      </c>
      <c r="G27" s="6">
        <v>1428</v>
      </c>
      <c r="H27" s="6">
        <v>28184</v>
      </c>
      <c r="I27" s="9">
        <v>5.07</v>
      </c>
      <c r="J27" s="9">
        <v>79.13</v>
      </c>
      <c r="K27" s="57" t="s">
        <v>19</v>
      </c>
    </row>
    <row r="28" spans="2:11" ht="9.75" customHeight="1">
      <c r="B28" s="20" t="s">
        <v>10</v>
      </c>
      <c r="C28" s="23"/>
      <c r="D28" s="49"/>
      <c r="E28" s="23"/>
      <c r="F28" s="23"/>
      <c r="G28" s="23"/>
      <c r="H28" s="23"/>
      <c r="I28" s="48"/>
      <c r="J28" s="48"/>
      <c r="K28" s="42"/>
    </row>
    <row r="29" spans="2:11" s="2" customFormat="1" ht="9.75" customHeight="1">
      <c r="B29" s="14" t="s">
        <v>24</v>
      </c>
      <c r="C29" s="18">
        <v>104</v>
      </c>
      <c r="D29" s="63">
        <v>44.07</v>
      </c>
      <c r="E29" s="18">
        <v>432</v>
      </c>
      <c r="F29" s="18">
        <v>9176</v>
      </c>
      <c r="G29" s="18">
        <v>6148</v>
      </c>
      <c r="H29" s="18">
        <v>48806</v>
      </c>
      <c r="I29" s="48">
        <v>4.15</v>
      </c>
      <c r="J29" s="48">
        <v>88.23</v>
      </c>
      <c r="K29" s="51" t="s">
        <v>19</v>
      </c>
    </row>
    <row r="30" spans="2:11" ht="9.75" customHeight="1">
      <c r="B30" s="26" t="s">
        <v>25</v>
      </c>
      <c r="C30" s="7"/>
      <c r="D30" s="8"/>
      <c r="E30" s="7"/>
      <c r="F30" s="7"/>
      <c r="G30" s="7"/>
      <c r="H30" s="7"/>
      <c r="I30" s="9"/>
      <c r="J30" s="9"/>
      <c r="K30" s="6"/>
    </row>
    <row r="31" spans="2:11" s="2" customFormat="1" ht="9.75" customHeight="1">
      <c r="B31" s="31" t="s">
        <v>26</v>
      </c>
      <c r="C31" s="6">
        <v>61</v>
      </c>
      <c r="D31" s="64">
        <v>25.85</v>
      </c>
      <c r="E31" s="6">
        <v>222</v>
      </c>
      <c r="F31" s="6">
        <v>4984</v>
      </c>
      <c r="G31" s="6">
        <v>2366</v>
      </c>
      <c r="H31" s="25">
        <v>32888</v>
      </c>
      <c r="I31" s="9">
        <v>364</v>
      </c>
      <c r="J31" s="9">
        <v>81.7</v>
      </c>
      <c r="K31" s="57"/>
    </row>
    <row r="32" spans="2:12" ht="11.25" customHeight="1">
      <c r="B32" s="77" t="s">
        <v>11</v>
      </c>
      <c r="C32" s="79">
        <f>SUM(C24:C31)</f>
        <v>236</v>
      </c>
      <c r="D32" s="87">
        <f>SUM(D25:D31)</f>
        <v>100</v>
      </c>
      <c r="E32" s="89">
        <f>SUM(E24:E31)</f>
        <v>994</v>
      </c>
      <c r="F32" s="89">
        <f>SUM(F24:F31)</f>
        <v>19732</v>
      </c>
      <c r="G32" s="89">
        <f>SUM(G24:G31)</f>
        <v>10346</v>
      </c>
      <c r="H32" s="89">
        <f>SUM(H24:H31)</f>
        <v>118453</v>
      </c>
      <c r="I32" s="85">
        <f>E32/C32</f>
        <v>4.211864406779661</v>
      </c>
      <c r="J32" s="85">
        <f>F32/C32</f>
        <v>83.61016949152543</v>
      </c>
      <c r="K32" s="89">
        <f>SUM(K24:K31)</f>
        <v>512</v>
      </c>
      <c r="L32" s="24"/>
    </row>
    <row r="33" spans="2:11" ht="9.75">
      <c r="B33" s="78" t="s">
        <v>8</v>
      </c>
      <c r="C33" s="80" t="s">
        <v>9</v>
      </c>
      <c r="D33" s="88" t="s">
        <v>9</v>
      </c>
      <c r="E33" s="90" t="s">
        <v>5</v>
      </c>
      <c r="F33" s="90" t="s">
        <v>5</v>
      </c>
      <c r="G33" s="90" t="s">
        <v>5</v>
      </c>
      <c r="H33" s="90" t="s">
        <v>5</v>
      </c>
      <c r="I33" s="86" t="s">
        <v>6</v>
      </c>
      <c r="J33" s="86" t="s">
        <v>6</v>
      </c>
      <c r="K33" s="90" t="s">
        <v>7</v>
      </c>
    </row>
    <row r="34" ht="2.25" customHeight="1">
      <c r="E34" s="24"/>
    </row>
    <row r="40" ht="9.75">
      <c r="H40" t="s">
        <v>30</v>
      </c>
    </row>
  </sheetData>
  <sheetProtection password="83C9" sheet="1" objects="1" scenarios="1" formatCells="0" formatColumns="0" selectLockedCells="1" selectUnlockedCells="1"/>
  <mergeCells count="38">
    <mergeCell ref="J32:J33"/>
    <mergeCell ref="K32:K33"/>
    <mergeCell ref="E32:E33"/>
    <mergeCell ref="E22:E23"/>
    <mergeCell ref="G32:G33"/>
    <mergeCell ref="H32:H33"/>
    <mergeCell ref="I32:I33"/>
    <mergeCell ref="J22:J23"/>
    <mergeCell ref="K22:K23"/>
    <mergeCell ref="B32:B33"/>
    <mergeCell ref="C32:C33"/>
    <mergeCell ref="D32:D33"/>
    <mergeCell ref="F32:F33"/>
    <mergeCell ref="K7:K8"/>
    <mergeCell ref="J7:J8"/>
    <mergeCell ref="J17:J18"/>
    <mergeCell ref="K17:K18"/>
    <mergeCell ref="I7:I8"/>
    <mergeCell ref="H7:H8"/>
    <mergeCell ref="H22:H23"/>
    <mergeCell ref="I22:I23"/>
    <mergeCell ref="H17:H18"/>
    <mergeCell ref="I17:I18"/>
    <mergeCell ref="B22:B23"/>
    <mergeCell ref="E7:E8"/>
    <mergeCell ref="C22:D22"/>
    <mergeCell ref="B7:B8"/>
    <mergeCell ref="B17:B18"/>
    <mergeCell ref="C17:C18"/>
    <mergeCell ref="D17:D18"/>
    <mergeCell ref="E17:E18"/>
    <mergeCell ref="G7:G8"/>
    <mergeCell ref="F7:F8"/>
    <mergeCell ref="C7:D7"/>
    <mergeCell ref="F22:F23"/>
    <mergeCell ref="G22:G23"/>
    <mergeCell ref="F17:F18"/>
    <mergeCell ref="G17:G1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gsala</dc:creator>
  <cp:keywords/>
  <dc:description/>
  <cp:lastModifiedBy> </cp:lastModifiedBy>
  <cp:lastPrinted>2009-08-25T08:55:27Z</cp:lastPrinted>
  <dcterms:created xsi:type="dcterms:W3CDTF">2005-07-06T11:46:25Z</dcterms:created>
  <dcterms:modified xsi:type="dcterms:W3CDTF">2016-09-08T11:36:21Z</dcterms:modified>
  <cp:category/>
  <cp:version/>
  <cp:contentType/>
  <cp:contentStatus/>
</cp:coreProperties>
</file>