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400" windowHeight="5460" activeTab="0"/>
  </bookViews>
  <sheets>
    <sheet name="tav.E19a" sheetId="1" r:id="rId1"/>
  </sheets>
  <definedNames/>
  <calcPr fullCalcOnLoad="1"/>
</workbook>
</file>

<file path=xl/sharedStrings.xml><?xml version="1.0" encoding="utf-8"?>
<sst xmlns="http://schemas.openxmlformats.org/spreadsheetml/2006/main" count="72" uniqueCount="61">
  <si>
    <t>Tipo di conc./aut.</t>
  </si>
  <si>
    <t>% sul totale</t>
  </si>
  <si>
    <t>Rich. Provvedimenti   (2)</t>
  </si>
  <si>
    <t>Richiesta pareri  (4)</t>
  </si>
  <si>
    <t>TOTALE</t>
  </si>
  <si>
    <t xml:space="preserve">                   comprendono i codici pratiche: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</si>
  <si>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</si>
  <si>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</si>
  <si>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</si>
  <si>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</si>
  <si>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</si>
  <si>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</si>
  <si>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</si>
  <si>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</si>
  <si>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</si>
  <si>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</si>
  <si>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</si>
  <si>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Gen</t>
  </si>
  <si>
    <r>
      <t xml:space="preserve"> (4) "RICHIESTE PARERI"</t>
    </r>
    <r>
      <rPr>
        <sz val="8"/>
        <rFont val="Verdana"/>
        <family val="2"/>
      </rPr>
      <t xml:space="preserve">  comprendono i  codici pratiche:</t>
    </r>
  </si>
  <si>
    <r>
      <t xml:space="preserve"> </t>
    </r>
    <r>
      <rPr>
        <b/>
        <sz val="8"/>
        <rFont val="Verdana"/>
        <family val="2"/>
      </rPr>
      <t>(1) "ACCERTAMENTO DI CONFORMITA</t>
    </r>
    <r>
      <rPr>
        <sz val="8"/>
        <rFont val="Verdana"/>
        <family val="2"/>
      </rPr>
      <t xml:space="preserve">'" opere eseguite o in corso di esecuzione, </t>
    </r>
  </si>
  <si>
    <t xml:space="preserve">                    comprendono i codici pratiche:</t>
  </si>
  <si>
    <t>tot.</t>
  </si>
  <si>
    <t xml:space="preserve">                   conformità, comprendono  codici pratiche:</t>
  </si>
  <si>
    <r>
      <t xml:space="preserve">  (2) "RICHIESTA PROVVEDIMENTI"</t>
    </r>
    <r>
      <rPr>
        <sz val="8"/>
        <rFont val="Verdana"/>
        <family val="2"/>
      </rPr>
      <t xml:space="preserve"> richieste finalizzate all'esecuzione di opere edilizie e relative</t>
    </r>
  </si>
  <si>
    <t>Op. eseguite o in corso (1)</t>
  </si>
  <si>
    <t>Comunicazioni (3)</t>
  </si>
  <si>
    <t xml:space="preserve"> N o t e:</t>
  </si>
  <si>
    <t xml:space="preserve"> - 'SS'  SCIA in sanatoria </t>
  </si>
  <si>
    <t xml:space="preserve"> - 'PS'  permesso di costruire in sanatoria . </t>
  </si>
  <si>
    <t xml:space="preserve"> - 'ST'  SCIA tardiva</t>
  </si>
  <si>
    <t xml:space="preserve"> - 'AG'  conformità edilizia e agibilità </t>
  </si>
  <si>
    <t xml:space="preserve"> - 'AP'  conformità edilizia e agibilità parziale</t>
  </si>
  <si>
    <t xml:space="preserve"> - 'CR'  contributo ricostruzione post terremoto</t>
  </si>
  <si>
    <t xml:space="preserve"> - 'PC'  permesso di costruire</t>
  </si>
  <si>
    <t xml:space="preserve">  - 'PD'  permesso di costruire in deroga</t>
  </si>
  <si>
    <t xml:space="preserve">  - 'PV'  permesso di costruire in variante urb.</t>
  </si>
  <si>
    <t xml:space="preserve"> - 'AL'  Agibilità senza lavori</t>
  </si>
  <si>
    <t xml:space="preserve"> - 'AQ'  Segnalazione parziale agibilità</t>
  </si>
  <si>
    <t xml:space="preserve"> - 'DE'  Deposito l. 1086/71</t>
  </si>
  <si>
    <t xml:space="preserve"> - 'DP'  Deposito strutture</t>
  </si>
  <si>
    <t xml:space="preserve"> - 'PA'  Procedura abilitativa semplificata</t>
  </si>
  <si>
    <t xml:space="preserve"> - 'SU'  Segnalazione SCIA urgente</t>
  </si>
  <si>
    <t xml:space="preserve"> - 'SC'  Segnalazione certificata di inizio attività</t>
  </si>
  <si>
    <t xml:space="preserve"> - 'AJ'  Segnalazione Cea senza lavori</t>
  </si>
  <si>
    <t xml:space="preserve"> - 'CA'  Cila ordinaria</t>
  </si>
  <si>
    <t xml:space="preserve"> - 'CF'  Cila con inizio lavori differita</t>
  </si>
  <si>
    <t xml:space="preserve"> - 'CL'  Cila a sanatoria con opere</t>
  </si>
  <si>
    <t xml:space="preserve"> - 'CS'  Cila a sanatoria</t>
  </si>
  <si>
    <t xml:space="preserve"> - 'CT'  Cila presentata dopo inizio lavori</t>
  </si>
  <si>
    <t xml:space="preserve"> - 'AA'  Segnalazione Cea ordinaria</t>
  </si>
  <si>
    <t xml:space="preserve"> - 'SF'  SCIA con inizio lavori differito</t>
  </si>
  <si>
    <t xml:space="preserve"> - 'SL'  SCIA a sanatoria con opere</t>
  </si>
  <si>
    <t xml:space="preserve">  - 'PL'  permesso di costruire a sana. con opere</t>
  </si>
  <si>
    <t xml:space="preserve"> - 'VP'  Valutazione Preventiva</t>
  </si>
  <si>
    <t xml:space="preserve"> - 'VQ'  Parere Commissione agibilità</t>
  </si>
  <si>
    <t xml:space="preserve"> - 'OC'  Opere Comunali.</t>
  </si>
  <si>
    <t xml:space="preserve"> - 'OP'  Opere Pubbliche art. 81.</t>
  </si>
  <si>
    <r>
      <t xml:space="preserve">  </t>
    </r>
    <r>
      <rPr>
        <b/>
        <sz val="8"/>
        <rFont val="Verdana"/>
        <family val="2"/>
      </rPr>
      <t>(3) "COMUNICAZIONI"</t>
    </r>
    <r>
      <rPr>
        <sz val="8"/>
        <rFont val="Verdana"/>
        <family val="2"/>
      </rPr>
      <t xml:space="preserve"> riguardano comunicazioni di inizio lavori e denuncia inizio attività,</t>
    </r>
  </si>
  <si>
    <t>Tavola aggiornata al 12/09/2018</t>
  </si>
  <si>
    <t>TAV. E.19a  - ELENCO DOMANDE NOTIFICATE  PER TIPO  PRATICA E MESE  - ANNO 2017</t>
  </si>
  <si>
    <t>-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</si>
</sst>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_ ;\-#,##0\ "/>
    <numFmt numFmtId="172" formatCode="00000"/>
    <numFmt numFmtId="173" formatCode="0.000"/>
    <numFmt numFmtId="174" formatCode="#,##0.0_ ;\-#,##0.0\ "/>
    <numFmt numFmtId="175" formatCode="#,##0.00_ ;\-#,##0.00\ "/>
    <numFmt numFmtId="176" formatCode="0.0000"/>
    <numFmt numFmtId="177" formatCode="0.000000"/>
    <numFmt numFmtId="178" formatCode="0.00000"/>
    <numFmt numFmtId="179" formatCode="dd\-mmm\-"/>
    <numFmt numFmtId="180" formatCode="[h]:mm:"/>
    <numFmt numFmtId="181" formatCode="0\'"/>
    <numFmt numFmtId="182" formatCode="0.0000000"/>
    <numFmt numFmtId="183" formatCode="0.00000000"/>
    <numFmt numFmtId="184" formatCode="0.000000000"/>
    <numFmt numFmtId="185" formatCode="#,##0.0"/>
  </numFmts>
  <fonts count="41">
    <font>
      <sz val="8"/>
      <name val="Verdana"/>
      <family val="2"/>
    </font>
    <font>
      <sz val="10"/>
      <name val="Arial"/>
      <family val="0"/>
    </font>
    <font>
      <u val="single"/>
      <sz val="8"/>
      <color indexed="12"/>
      <name val="Verdana"/>
      <family val="2"/>
    </font>
    <font>
      <u val="single"/>
      <sz val="8"/>
      <color indexed="36"/>
      <name val="Verdana"/>
      <family val="2"/>
    </font>
    <font>
      <sz val="10"/>
      <name val="MS Sans Serif"/>
      <family val="0"/>
    </font>
    <font>
      <b/>
      <sz val="8"/>
      <name val="Verdana"/>
      <family val="2"/>
    </font>
    <font>
      <b/>
      <sz val="7.5"/>
      <name val="Verdana"/>
      <family val="2"/>
    </font>
    <font>
      <b/>
      <u val="single"/>
      <sz val="8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vertical="center"/>
    </xf>
    <xf numFmtId="2" fontId="0" fillId="33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right" vertical="center"/>
    </xf>
    <xf numFmtId="0" fontId="0" fillId="33" borderId="11" xfId="0" applyFont="1" applyFill="1" applyBorder="1" applyAlignment="1">
      <alignment vertical="center"/>
    </xf>
    <xf numFmtId="2" fontId="0" fillId="33" borderId="11" xfId="0" applyNumberFormat="1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2"/>
    </xf>
    <xf numFmtId="49" fontId="0" fillId="0" borderId="0" xfId="0" applyNumberFormat="1" applyFont="1" applyAlignment="1">
      <alignment/>
    </xf>
    <xf numFmtId="0" fontId="0" fillId="33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 quotePrefix="1">
      <alignment horizontal="right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annuario2002_edilizia01.xls Grafico 1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annuario2002_edilizia01.xls Grafico 1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38100</xdr:colOff>
      <xdr:row>0</xdr:row>
      <xdr:rowOff>581025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53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9"/>
  <sheetViews>
    <sheetView showGridLines="0" tabSelected="1" zoomScalePageLayoutView="0" workbookViewId="0" topLeftCell="A1">
      <selection activeCell="M9" sqref="M9"/>
    </sheetView>
  </sheetViews>
  <sheetFormatPr defaultColWidth="9.140625" defaultRowHeight="10.5"/>
  <cols>
    <col min="1" max="1" width="22.7109375" style="2" customWidth="1"/>
    <col min="2" max="13" width="4.57421875" style="2" customWidth="1"/>
    <col min="14" max="14" width="5.140625" style="2" customWidth="1"/>
    <col min="15" max="15" width="6.421875" style="2" customWidth="1"/>
    <col min="16" max="16384" width="9.140625" style="2" customWidth="1"/>
  </cols>
  <sheetData>
    <row r="1" ht="53.25" customHeight="1"/>
    <row r="2" ht="3.75" customHeight="1"/>
    <row r="3" ht="10.5">
      <c r="A3" s="1" t="s">
        <v>59</v>
      </c>
    </row>
    <row r="4" ht="12.75" customHeight="1"/>
    <row r="5" spans="1:15" ht="18" customHeight="1">
      <c r="A5" s="11" t="s">
        <v>0</v>
      </c>
      <c r="B5" s="7" t="s">
        <v>17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21</v>
      </c>
      <c r="O5" s="11" t="s">
        <v>1</v>
      </c>
    </row>
    <row r="6" spans="1:15" ht="12.75" customHeight="1">
      <c r="A6" s="3" t="s">
        <v>24</v>
      </c>
      <c r="B6" s="3">
        <v>1</v>
      </c>
      <c r="C6" s="3">
        <v>6</v>
      </c>
      <c r="D6" s="3">
        <v>6</v>
      </c>
      <c r="E6" s="3">
        <v>6</v>
      </c>
      <c r="F6" s="3">
        <v>14</v>
      </c>
      <c r="G6" s="3">
        <v>9</v>
      </c>
      <c r="H6" s="3">
        <v>3</v>
      </c>
      <c r="I6" s="3">
        <v>3</v>
      </c>
      <c r="J6" s="3">
        <v>5</v>
      </c>
      <c r="K6" s="3">
        <v>5</v>
      </c>
      <c r="L6" s="3">
        <v>8</v>
      </c>
      <c r="M6" s="3">
        <v>4</v>
      </c>
      <c r="N6" s="3">
        <f>SUM(B6:M6)</f>
        <v>70</v>
      </c>
      <c r="O6" s="4">
        <f>(N6/N10)*100</f>
        <v>28.688524590163933</v>
      </c>
    </row>
    <row r="7" spans="1:15" ht="12.75" customHeight="1">
      <c r="A7" s="5" t="s">
        <v>2</v>
      </c>
      <c r="B7" s="5">
        <v>12</v>
      </c>
      <c r="C7" s="5">
        <v>13</v>
      </c>
      <c r="D7" s="5">
        <v>18</v>
      </c>
      <c r="E7" s="5">
        <v>19</v>
      </c>
      <c r="F7" s="5">
        <v>21</v>
      </c>
      <c r="G7" s="5">
        <v>10</v>
      </c>
      <c r="H7" s="5">
        <v>9</v>
      </c>
      <c r="I7" s="5">
        <v>12</v>
      </c>
      <c r="J7" s="5">
        <v>11</v>
      </c>
      <c r="K7" s="5">
        <v>8</v>
      </c>
      <c r="L7" s="5">
        <v>6</v>
      </c>
      <c r="M7" s="5">
        <v>8</v>
      </c>
      <c r="N7" s="5">
        <f>SUM(B7:M7)</f>
        <v>147</v>
      </c>
      <c r="O7" s="6">
        <f>(N7/N10)*100</f>
        <v>60.245901639344254</v>
      </c>
    </row>
    <row r="8" spans="1:15" ht="12.75" customHeight="1">
      <c r="A8" s="3" t="s">
        <v>25</v>
      </c>
      <c r="B8" s="3">
        <v>1</v>
      </c>
      <c r="C8" s="3">
        <v>6</v>
      </c>
      <c r="D8" s="3">
        <v>3</v>
      </c>
      <c r="E8" s="17" t="s">
        <v>60</v>
      </c>
      <c r="F8" s="3">
        <v>3</v>
      </c>
      <c r="G8" s="3">
        <v>1</v>
      </c>
      <c r="H8" s="3">
        <v>2</v>
      </c>
      <c r="I8" s="3">
        <v>1</v>
      </c>
      <c r="J8" s="3">
        <v>1</v>
      </c>
      <c r="K8" s="3">
        <v>2</v>
      </c>
      <c r="L8" s="3">
        <v>3</v>
      </c>
      <c r="M8" s="3">
        <v>3</v>
      </c>
      <c r="N8" s="3">
        <f>SUM(B8:M8)</f>
        <v>26</v>
      </c>
      <c r="O8" s="4">
        <f>(N8/N10)*100</f>
        <v>10.655737704918032</v>
      </c>
    </row>
    <row r="9" spans="1:15" ht="12.75" customHeight="1">
      <c r="A9" s="5" t="s">
        <v>3</v>
      </c>
      <c r="B9" s="18" t="s">
        <v>60</v>
      </c>
      <c r="C9" s="18" t="s">
        <v>60</v>
      </c>
      <c r="D9" s="19" t="s">
        <v>60</v>
      </c>
      <c r="E9" s="18" t="s">
        <v>60</v>
      </c>
      <c r="F9" s="18" t="s">
        <v>60</v>
      </c>
      <c r="G9" s="18" t="s">
        <v>60</v>
      </c>
      <c r="H9" s="18" t="s">
        <v>60</v>
      </c>
      <c r="I9" s="18" t="s">
        <v>60</v>
      </c>
      <c r="J9" s="19" t="s">
        <v>60</v>
      </c>
      <c r="K9" s="18" t="s">
        <v>60</v>
      </c>
      <c r="L9" s="8">
        <v>1</v>
      </c>
      <c r="M9" s="18" t="s">
        <v>60</v>
      </c>
      <c r="N9" s="5">
        <f>SUM(B9:M9)</f>
        <v>1</v>
      </c>
      <c r="O9" s="6">
        <f>(N9/N10)*100</f>
        <v>0.4098360655737705</v>
      </c>
    </row>
    <row r="10" spans="1:15" ht="12.75" customHeight="1">
      <c r="A10" s="9" t="s">
        <v>4</v>
      </c>
      <c r="B10" s="9">
        <f aca="true" t="shared" si="0" ref="B10:O10">SUM(B6:B9)</f>
        <v>14</v>
      </c>
      <c r="C10" s="9">
        <f t="shared" si="0"/>
        <v>25</v>
      </c>
      <c r="D10" s="9">
        <f t="shared" si="0"/>
        <v>27</v>
      </c>
      <c r="E10" s="9">
        <f t="shared" si="0"/>
        <v>25</v>
      </c>
      <c r="F10" s="9">
        <f t="shared" si="0"/>
        <v>38</v>
      </c>
      <c r="G10" s="9">
        <f t="shared" si="0"/>
        <v>20</v>
      </c>
      <c r="H10" s="9">
        <f t="shared" si="0"/>
        <v>14</v>
      </c>
      <c r="I10" s="9">
        <f t="shared" si="0"/>
        <v>16</v>
      </c>
      <c r="J10" s="9">
        <f t="shared" si="0"/>
        <v>17</v>
      </c>
      <c r="K10" s="9">
        <f t="shared" si="0"/>
        <v>15</v>
      </c>
      <c r="L10" s="9">
        <f t="shared" si="0"/>
        <v>18</v>
      </c>
      <c r="M10" s="9">
        <f t="shared" si="0"/>
        <v>15</v>
      </c>
      <c r="N10" s="9">
        <f t="shared" si="0"/>
        <v>244</v>
      </c>
      <c r="O10" s="10">
        <f t="shared" si="0"/>
        <v>99.99999999999999</v>
      </c>
    </row>
    <row r="12" ht="10.5">
      <c r="A12" s="13" t="s">
        <v>26</v>
      </c>
    </row>
    <row r="13" ht="3" customHeight="1"/>
    <row r="14" ht="10.5">
      <c r="A14" s="2" t="s">
        <v>19</v>
      </c>
    </row>
    <row r="15" ht="10.5">
      <c r="A15" s="2" t="s">
        <v>20</v>
      </c>
    </row>
    <row r="16" ht="4.5" customHeight="1"/>
    <row r="17" ht="10.5">
      <c r="A17" s="15" t="s">
        <v>27</v>
      </c>
    </row>
    <row r="18" ht="10.5">
      <c r="A18" s="15" t="s">
        <v>28</v>
      </c>
    </row>
    <row r="19" ht="10.5">
      <c r="A19" s="15" t="s">
        <v>29</v>
      </c>
    </row>
    <row r="20" ht="16.5" customHeight="1"/>
    <row r="21" ht="10.5">
      <c r="A21" s="1" t="s">
        <v>23</v>
      </c>
    </row>
    <row r="22" ht="10.5">
      <c r="A22" s="2" t="s">
        <v>22</v>
      </c>
    </row>
    <row r="23" ht="4.5" customHeight="1"/>
    <row r="24" spans="1:7" ht="10.5">
      <c r="A24" s="15" t="s">
        <v>30</v>
      </c>
      <c r="G24" s="14" t="s">
        <v>34</v>
      </c>
    </row>
    <row r="25" spans="1:7" ht="10.5">
      <c r="A25" s="15" t="s">
        <v>31</v>
      </c>
      <c r="G25" s="16" t="s">
        <v>52</v>
      </c>
    </row>
    <row r="26" spans="1:7" ht="10.5">
      <c r="A26" s="15" t="s">
        <v>32</v>
      </c>
      <c r="G26" s="12" t="s">
        <v>35</v>
      </c>
    </row>
    <row r="27" spans="1:7" ht="10.5">
      <c r="A27" s="15" t="s">
        <v>33</v>
      </c>
      <c r="G27" s="12"/>
    </row>
    <row r="28" ht="16.5" customHeight="1"/>
    <row r="29" ht="10.5">
      <c r="A29" s="12" t="s">
        <v>57</v>
      </c>
    </row>
    <row r="30" ht="10.5">
      <c r="A30" s="2" t="s">
        <v>5</v>
      </c>
    </row>
    <row r="31" ht="4.5" customHeight="1"/>
    <row r="32" ht="4.5" customHeight="1"/>
    <row r="33" spans="1:7" ht="10.5">
      <c r="A33" s="15" t="s">
        <v>49</v>
      </c>
      <c r="G33" s="12" t="s">
        <v>48</v>
      </c>
    </row>
    <row r="34" spans="1:7" ht="10.5">
      <c r="A34" s="15" t="s">
        <v>36</v>
      </c>
      <c r="G34" s="12" t="s">
        <v>39</v>
      </c>
    </row>
    <row r="35" spans="1:7" ht="10.5">
      <c r="A35" s="15" t="s">
        <v>43</v>
      </c>
      <c r="G35" s="12" t="s">
        <v>38</v>
      </c>
    </row>
    <row r="36" spans="1:7" ht="10.5">
      <c r="A36" s="15" t="s">
        <v>37</v>
      </c>
      <c r="G36" s="12" t="s">
        <v>40</v>
      </c>
    </row>
    <row r="37" spans="1:7" ht="10.5">
      <c r="A37" s="15" t="s">
        <v>44</v>
      </c>
      <c r="G37" s="12" t="s">
        <v>42</v>
      </c>
    </row>
    <row r="38" spans="1:7" ht="10.5">
      <c r="A38" s="15" t="s">
        <v>45</v>
      </c>
      <c r="G38" s="12" t="s">
        <v>50</v>
      </c>
    </row>
    <row r="39" spans="1:7" ht="10.5">
      <c r="A39" s="15" t="s">
        <v>46</v>
      </c>
      <c r="G39" s="12" t="s">
        <v>51</v>
      </c>
    </row>
    <row r="40" spans="1:7" ht="10.5">
      <c r="A40" s="15" t="s">
        <v>47</v>
      </c>
      <c r="G40" s="12" t="s">
        <v>41</v>
      </c>
    </row>
    <row r="41" ht="16.5" customHeight="1">
      <c r="A41" s="12"/>
    </row>
    <row r="42" ht="10.5">
      <c r="A42" s="1" t="s">
        <v>18</v>
      </c>
    </row>
    <row r="43" ht="4.5" customHeight="1">
      <c r="A43" s="1"/>
    </row>
    <row r="44" ht="10.5">
      <c r="A44" s="15" t="s">
        <v>53</v>
      </c>
    </row>
    <row r="45" ht="10.5">
      <c r="A45" s="15" t="s">
        <v>54</v>
      </c>
    </row>
    <row r="46" ht="10.5">
      <c r="A46" s="15" t="s">
        <v>55</v>
      </c>
    </row>
    <row r="47" ht="10.5">
      <c r="A47" s="15" t="s">
        <v>56</v>
      </c>
    </row>
    <row r="49" ht="10.5">
      <c r="J49" s="12" t="s">
        <v>58</v>
      </c>
    </row>
  </sheetData>
  <sheetProtection password="83C9" sheet="1"/>
  <printOptions horizontalCentered="1"/>
  <pageMargins left="0.7874015748031497" right="0.7874015748031497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Stefano Cipolli</cp:lastModifiedBy>
  <cp:lastPrinted>2015-07-02T13:59:03Z</cp:lastPrinted>
  <dcterms:created xsi:type="dcterms:W3CDTF">2005-07-06T11:57:18Z</dcterms:created>
  <dcterms:modified xsi:type="dcterms:W3CDTF">2018-09-12T08:58:16Z</dcterms:modified>
  <cp:category/>
  <cp:version/>
  <cp:contentType/>
  <cp:contentStatus/>
</cp:coreProperties>
</file>