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c1_17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<sst xmlns="http://schemas.openxmlformats.org/spreadsheetml/2006/main" count="23" uniqueCount="21">
  <si>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         </t>
  </si>
  <si>
    <t xml:space="preserve">            </t>
  </si>
  <si>
    <t xml:space="preserve"> </t>
  </si>
  <si>
    <t xml:space="preserve">              </t>
  </si>
  <si>
    <t xml:space="preserve">   </t>
  </si>
  <si>
    <t>INDICE</t>
  </si>
  <si>
    <t xml:space="preserve">per 1000 abitanti </t>
  </si>
  <si>
    <t>FERITI</t>
  </si>
  <si>
    <t>ANNI</t>
  </si>
  <si>
    <t>MORTI</t>
  </si>
  <si>
    <t>INCIDENTI</t>
  </si>
  <si>
    <t xml:space="preserve">POPOL. RESID.            </t>
  </si>
  <si>
    <t>totale (I)</t>
  </si>
  <si>
    <t>totale (F)</t>
  </si>
  <si>
    <t>totale (M)</t>
  </si>
  <si>
    <t>mortalità (M/I) *100</t>
  </si>
  <si>
    <t>pericolosità (M/(M+F))*100</t>
  </si>
  <si>
    <t>TAV. C. 1 - INCIDENTI, FERITI, MORTI E PRINCIPALI INDICATORI DI INCIDENTALITA'</t>
  </si>
  <si>
    <t>lesività (F/I) *100</t>
  </si>
  <si>
    <t xml:space="preserve">                  PER ANNO - COMUNE DI MODENA - SERIE STORICA 1998-2017</t>
  </si>
  <si>
    <t>Tavolta aggiornata al 12/09/2018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</si>
</sst>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_-* #,##0.00000_-;\-* #,##0.000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u val="single"/>
      <sz val="8"/>
      <name val="Verdan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5" fillId="0" borderId="10" xfId="43" applyNumberFormat="1" applyFont="1" applyFill="1" applyBorder="1" applyAlignment="1">
      <alignment horizontal="center" vertical="center" wrapText="1"/>
    </xf>
    <xf numFmtId="164" fontId="5" fillId="0" borderId="10" xfId="43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0" xfId="43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5" fontId="5" fillId="0" borderId="12" xfId="43" applyNumberFormat="1" applyFont="1" applyFill="1" applyBorder="1" applyAlignment="1">
      <alignment horizontal="center" vertical="center" wrapText="1"/>
    </xf>
    <xf numFmtId="164" fontId="5" fillId="0" borderId="12" xfId="43" applyNumberFormat="1" applyFont="1" applyFill="1" applyBorder="1" applyAlignment="1">
      <alignment horizontal="center" vertical="center" wrapText="1"/>
    </xf>
    <xf numFmtId="43" fontId="5" fillId="0" borderId="12" xfId="43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5" fontId="6" fillId="33" borderId="10" xfId="43" applyNumberFormat="1" applyFont="1" applyFill="1" applyBorder="1" applyAlignment="1">
      <alignment horizontal="center" vertical="center" wrapText="1"/>
    </xf>
    <xf numFmtId="164" fontId="6" fillId="33" borderId="10" xfId="43" applyNumberFormat="1" applyFont="1" applyFill="1" applyBorder="1" applyAlignment="1">
      <alignment horizontal="center" vertical="center" wrapText="1"/>
    </xf>
    <xf numFmtId="43" fontId="6" fillId="33" borderId="10" xfId="4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9F9F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F0F0F0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476250</xdr:colOff>
      <xdr:row>3</xdr:row>
      <xdr:rowOff>95250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1"/>
  <sheetViews>
    <sheetView showGridLines="0" tabSelected="1" zoomScalePageLayoutView="0" workbookViewId="0" topLeftCell="A1">
      <selection activeCell="A31" sqref="A31:K31"/>
    </sheetView>
  </sheetViews>
  <sheetFormatPr defaultColWidth="9.140625" defaultRowHeight="12.75" customHeight="1"/>
  <cols>
    <col min="1" max="1" width="7.140625" style="1" customWidth="1"/>
    <col min="2" max="2" width="8.421875" style="1" customWidth="1"/>
    <col min="3" max="11" width="7.57421875" style="1" customWidth="1"/>
    <col min="12" max="12" width="11.57421875" style="1" bestFit="1" customWidth="1"/>
    <col min="13" max="16384" width="9.140625" style="1" customWidth="1"/>
  </cols>
  <sheetData>
    <row r="5" spans="1:11" ht="10.5" customHeight="1">
      <c r="A5" s="18" t="s">
        <v>17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0.5" customHeight="1">
      <c r="A6" s="25" t="s">
        <v>19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2.75" customHeight="1">
      <c r="A7" s="2" t="s">
        <v>0</v>
      </c>
      <c r="B7" s="2" t="s">
        <v>1</v>
      </c>
      <c r="C7" s="2" t="s">
        <v>2</v>
      </c>
      <c r="D7" s="3" t="s">
        <v>3</v>
      </c>
      <c r="E7" s="3" t="s">
        <v>4</v>
      </c>
      <c r="F7" s="2"/>
      <c r="G7" s="2"/>
      <c r="H7" s="2"/>
      <c r="I7" s="2"/>
      <c r="J7" s="2"/>
      <c r="K7" s="2"/>
    </row>
    <row r="8" spans="1:11" ht="9.75" customHeight="1">
      <c r="A8" s="19" t="s">
        <v>8</v>
      </c>
      <c r="B8" s="19" t="s">
        <v>11</v>
      </c>
      <c r="C8" s="21" t="s">
        <v>10</v>
      </c>
      <c r="D8" s="22"/>
      <c r="E8" s="21" t="s">
        <v>7</v>
      </c>
      <c r="F8" s="22"/>
      <c r="G8" s="21" t="s">
        <v>9</v>
      </c>
      <c r="H8" s="22"/>
      <c r="I8" s="21" t="s">
        <v>5</v>
      </c>
      <c r="J8" s="23"/>
      <c r="K8" s="22"/>
    </row>
    <row r="9" spans="1:11" ht="40.5" customHeight="1">
      <c r="A9" s="20"/>
      <c r="B9" s="24"/>
      <c r="C9" s="8" t="s">
        <v>12</v>
      </c>
      <c r="D9" s="8" t="s">
        <v>6</v>
      </c>
      <c r="E9" s="8" t="s">
        <v>13</v>
      </c>
      <c r="F9" s="8" t="s">
        <v>6</v>
      </c>
      <c r="G9" s="8" t="s">
        <v>14</v>
      </c>
      <c r="H9" s="8" t="s">
        <v>6</v>
      </c>
      <c r="I9" s="8" t="s">
        <v>18</v>
      </c>
      <c r="J9" s="8" t="s">
        <v>15</v>
      </c>
      <c r="K9" s="8" t="s">
        <v>16</v>
      </c>
    </row>
    <row r="10" spans="1:11" ht="11.25" customHeight="1">
      <c r="A10" s="13">
        <v>1998</v>
      </c>
      <c r="B10" s="14">
        <v>175485</v>
      </c>
      <c r="C10" s="14">
        <v>1766</v>
      </c>
      <c r="D10" s="15">
        <v>10.06</v>
      </c>
      <c r="E10" s="14">
        <v>2334</v>
      </c>
      <c r="F10" s="15">
        <v>13.3</v>
      </c>
      <c r="G10" s="14">
        <v>34</v>
      </c>
      <c r="H10" s="16">
        <v>0.19</v>
      </c>
      <c r="I10" s="15">
        <f aca="true" t="shared" si="0" ref="I10:I27">(E10/C10)*100</f>
        <v>132.16308040770102</v>
      </c>
      <c r="J10" s="15">
        <f aca="true" t="shared" si="1" ref="J10:J27">(G10/C10)*100</f>
        <v>1.9252548131370328</v>
      </c>
      <c r="K10" s="15">
        <f aca="true" t="shared" si="2" ref="K10:K27">(G10/(G10+E10))*100</f>
        <v>1.435810810810811</v>
      </c>
    </row>
    <row r="11" spans="1:11" ht="11.25" customHeight="1">
      <c r="A11" s="6">
        <v>1999</v>
      </c>
      <c r="B11" s="4">
        <v>176022</v>
      </c>
      <c r="C11" s="4">
        <v>1783</v>
      </c>
      <c r="D11" s="5">
        <v>10.12</v>
      </c>
      <c r="E11" s="4">
        <v>2324</v>
      </c>
      <c r="F11" s="5">
        <v>13.2</v>
      </c>
      <c r="G11" s="4">
        <v>50</v>
      </c>
      <c r="H11" s="7">
        <v>0.28</v>
      </c>
      <c r="I11" s="5">
        <f t="shared" si="0"/>
        <v>130.3421200224341</v>
      </c>
      <c r="J11" s="5">
        <f t="shared" si="1"/>
        <v>2.8042624789680315</v>
      </c>
      <c r="K11" s="5">
        <f t="shared" si="2"/>
        <v>2.1061499578770007</v>
      </c>
    </row>
    <row r="12" spans="1:11" ht="11.25" customHeight="1">
      <c r="A12" s="13">
        <v>2000</v>
      </c>
      <c r="B12" s="14">
        <v>176965</v>
      </c>
      <c r="C12" s="14">
        <v>1779</v>
      </c>
      <c r="D12" s="15">
        <v>10.05</v>
      </c>
      <c r="E12" s="14">
        <v>2374</v>
      </c>
      <c r="F12" s="15">
        <v>13.41</v>
      </c>
      <c r="G12" s="14">
        <v>25</v>
      </c>
      <c r="H12" s="16">
        <v>0.14</v>
      </c>
      <c r="I12" s="15">
        <f t="shared" si="0"/>
        <v>133.44575604272063</v>
      </c>
      <c r="J12" s="15">
        <f t="shared" si="1"/>
        <v>1.405283867341203</v>
      </c>
      <c r="K12" s="15">
        <f t="shared" si="2"/>
        <v>1.0421008753647354</v>
      </c>
    </row>
    <row r="13" spans="1:11" ht="11.25" customHeight="1">
      <c r="A13" s="6">
        <v>2001</v>
      </c>
      <c r="B13" s="4">
        <v>178013</v>
      </c>
      <c r="C13" s="4">
        <v>1773</v>
      </c>
      <c r="D13" s="5">
        <v>9.96</v>
      </c>
      <c r="E13" s="4">
        <v>2369</v>
      </c>
      <c r="F13" s="5">
        <v>13.31</v>
      </c>
      <c r="G13" s="4">
        <v>28</v>
      </c>
      <c r="H13" s="7">
        <v>0.16</v>
      </c>
      <c r="I13" s="5">
        <f t="shared" si="0"/>
        <v>133.61534122955442</v>
      </c>
      <c r="J13" s="5">
        <f t="shared" si="1"/>
        <v>1.5792442188381277</v>
      </c>
      <c r="K13" s="5">
        <f t="shared" si="2"/>
        <v>1.1681268251981645</v>
      </c>
    </row>
    <row r="14" spans="1:11" ht="11.25" customHeight="1">
      <c r="A14" s="13">
        <v>2002</v>
      </c>
      <c r="B14" s="14">
        <v>178311</v>
      </c>
      <c r="C14" s="14">
        <v>1769</v>
      </c>
      <c r="D14" s="15">
        <v>9.92</v>
      </c>
      <c r="E14" s="14">
        <v>2345</v>
      </c>
      <c r="F14" s="15">
        <v>13.15</v>
      </c>
      <c r="G14" s="14">
        <v>36</v>
      </c>
      <c r="H14" s="16">
        <v>0.2</v>
      </c>
      <c r="I14" s="15">
        <f t="shared" si="0"/>
        <v>132.5607687959299</v>
      </c>
      <c r="J14" s="15">
        <f t="shared" si="1"/>
        <v>2.035048049745619</v>
      </c>
      <c r="K14" s="15">
        <f t="shared" si="2"/>
        <v>1.5119697606047877</v>
      </c>
    </row>
    <row r="15" spans="1:11" ht="11.25" customHeight="1">
      <c r="A15" s="6">
        <v>2003</v>
      </c>
      <c r="B15" s="4">
        <v>178874</v>
      </c>
      <c r="C15" s="4">
        <v>1668</v>
      </c>
      <c r="D15" s="5">
        <v>9.32</v>
      </c>
      <c r="E15" s="4">
        <v>2255</v>
      </c>
      <c r="F15" s="5">
        <v>12.6</v>
      </c>
      <c r="G15" s="4">
        <v>31</v>
      </c>
      <c r="H15" s="7">
        <v>0.17</v>
      </c>
      <c r="I15" s="5">
        <f t="shared" si="0"/>
        <v>135.1918465227818</v>
      </c>
      <c r="J15" s="5">
        <f t="shared" si="1"/>
        <v>1.8585131894484412</v>
      </c>
      <c r="K15" s="5">
        <f t="shared" si="2"/>
        <v>1.3560804899387575</v>
      </c>
    </row>
    <row r="16" spans="1:11" ht="11.25" customHeight="1">
      <c r="A16" s="13">
        <v>2004</v>
      </c>
      <c r="B16" s="14">
        <v>180110</v>
      </c>
      <c r="C16" s="14">
        <v>1587</v>
      </c>
      <c r="D16" s="15">
        <v>8.81</v>
      </c>
      <c r="E16" s="14">
        <v>2119</v>
      </c>
      <c r="F16" s="15">
        <v>11.76</v>
      </c>
      <c r="G16" s="14">
        <v>29</v>
      </c>
      <c r="H16" s="16">
        <v>0.16101271445227916</v>
      </c>
      <c r="I16" s="15">
        <f t="shared" si="0"/>
        <v>133.5223692501575</v>
      </c>
      <c r="J16" s="15">
        <f t="shared" si="1"/>
        <v>1.8273471959672338</v>
      </c>
      <c r="K16" s="15">
        <f t="shared" si="2"/>
        <v>1.350093109869646</v>
      </c>
    </row>
    <row r="17" spans="1:11" ht="11.25" customHeight="1">
      <c r="A17" s="6">
        <v>2005</v>
      </c>
      <c r="B17" s="4">
        <v>180469</v>
      </c>
      <c r="C17" s="4">
        <v>1491</v>
      </c>
      <c r="D17" s="5">
        <v>8.261806736891101</v>
      </c>
      <c r="E17" s="4">
        <v>1903</v>
      </c>
      <c r="F17" s="5">
        <v>10.544747297319761</v>
      </c>
      <c r="G17" s="4">
        <v>23</v>
      </c>
      <c r="H17" s="7">
        <v>0.12744571089771653</v>
      </c>
      <c r="I17" s="5">
        <f t="shared" si="0"/>
        <v>127.63246143527833</v>
      </c>
      <c r="J17" s="5">
        <f t="shared" si="1"/>
        <v>1.5425888665325285</v>
      </c>
      <c r="K17" s="5">
        <f t="shared" si="2"/>
        <v>1.1941848390446521</v>
      </c>
    </row>
    <row r="18" spans="1:11" ht="11.25" customHeight="1">
      <c r="A18" s="13">
        <v>2006</v>
      </c>
      <c r="B18" s="14">
        <v>180080</v>
      </c>
      <c r="C18" s="14">
        <v>1554</v>
      </c>
      <c r="D18" s="15">
        <v>8.629498000888493</v>
      </c>
      <c r="E18" s="14">
        <v>2085</v>
      </c>
      <c r="F18" s="15">
        <v>11.578187472234562</v>
      </c>
      <c r="G18" s="14">
        <v>10</v>
      </c>
      <c r="H18" s="16">
        <v>0.05553087516659262</v>
      </c>
      <c r="I18" s="15">
        <f t="shared" si="0"/>
        <v>134.16988416988417</v>
      </c>
      <c r="J18" s="15">
        <f t="shared" si="1"/>
        <v>0.6435006435006435</v>
      </c>
      <c r="K18" s="15">
        <f t="shared" si="2"/>
        <v>0.47732696897374705</v>
      </c>
    </row>
    <row r="19" spans="1:11" ht="11.25" customHeight="1">
      <c r="A19" s="6">
        <v>2007</v>
      </c>
      <c r="B19" s="4">
        <v>179937</v>
      </c>
      <c r="C19" s="4">
        <v>1528</v>
      </c>
      <c r="D19" s="5">
        <v>8.491861040252978</v>
      </c>
      <c r="E19" s="4">
        <v>1977</v>
      </c>
      <c r="F19" s="5">
        <v>10.987178845929408</v>
      </c>
      <c r="G19" s="4">
        <v>21</v>
      </c>
      <c r="H19" s="7">
        <v>0.11670751429667049</v>
      </c>
      <c r="I19" s="5">
        <f t="shared" si="0"/>
        <v>129.3848167539267</v>
      </c>
      <c r="J19" s="5">
        <f t="shared" si="1"/>
        <v>1.37434554973822</v>
      </c>
      <c r="K19" s="5">
        <f t="shared" si="2"/>
        <v>1.0510510510510511</v>
      </c>
    </row>
    <row r="20" spans="1:11" ht="11.25" customHeight="1">
      <c r="A20" s="13">
        <v>2008</v>
      </c>
      <c r="B20" s="14">
        <v>181807</v>
      </c>
      <c r="C20" s="14">
        <v>1377</v>
      </c>
      <c r="D20" s="15">
        <v>7.573965798896632</v>
      </c>
      <c r="E20" s="14">
        <v>1809</v>
      </c>
      <c r="F20" s="15">
        <v>9.95011193188381</v>
      </c>
      <c r="G20" s="14">
        <v>8</v>
      </c>
      <c r="H20" s="16">
        <v>0.044002706166429234</v>
      </c>
      <c r="I20" s="15">
        <f t="shared" si="0"/>
        <v>131.37254901960785</v>
      </c>
      <c r="J20" s="15">
        <f t="shared" si="1"/>
        <v>0.5809731299927379</v>
      </c>
      <c r="K20" s="15">
        <f t="shared" si="2"/>
        <v>0.4402861860209136</v>
      </c>
    </row>
    <row r="21" spans="1:11" ht="11.25" customHeight="1">
      <c r="A21" s="6">
        <v>2009</v>
      </c>
      <c r="B21" s="4">
        <v>183114</v>
      </c>
      <c r="C21" s="4">
        <v>1384</v>
      </c>
      <c r="D21" s="5">
        <v>7.558133184791987</v>
      </c>
      <c r="E21" s="4">
        <v>1831</v>
      </c>
      <c r="F21" s="5">
        <v>9.999235448955295</v>
      </c>
      <c r="G21" s="4">
        <v>13</v>
      </c>
      <c r="H21" s="7">
        <v>0.07099402557969352</v>
      </c>
      <c r="I21" s="5">
        <f t="shared" si="0"/>
        <v>132.29768786127167</v>
      </c>
      <c r="J21" s="5">
        <f t="shared" si="1"/>
        <v>0.9393063583815029</v>
      </c>
      <c r="K21" s="5">
        <f t="shared" si="2"/>
        <v>0.7049891540130151</v>
      </c>
    </row>
    <row r="22" spans="1:11" ht="11.25" customHeight="1">
      <c r="A22" s="13">
        <v>2010</v>
      </c>
      <c r="B22" s="14">
        <v>184663</v>
      </c>
      <c r="C22" s="14">
        <v>1380</v>
      </c>
      <c r="D22" s="15">
        <v>7.473072570032979</v>
      </c>
      <c r="E22" s="14">
        <v>1915</v>
      </c>
      <c r="F22" s="15">
        <v>10.37024200841533</v>
      </c>
      <c r="G22" s="14">
        <v>17</v>
      </c>
      <c r="H22" s="16">
        <v>0.09205958963084104</v>
      </c>
      <c r="I22" s="15">
        <f t="shared" si="0"/>
        <v>138.76811594202897</v>
      </c>
      <c r="J22" s="15">
        <f t="shared" si="1"/>
        <v>1.2318840579710146</v>
      </c>
      <c r="K22" s="15">
        <f t="shared" si="2"/>
        <v>0.8799171842650104</v>
      </c>
    </row>
    <row r="23" spans="1:11" ht="11.25" customHeight="1">
      <c r="A23" s="6">
        <v>2011</v>
      </c>
      <c r="B23" s="4">
        <v>185694</v>
      </c>
      <c r="C23" s="4">
        <v>1349</v>
      </c>
      <c r="D23" s="5">
        <v>7.2646396760261505</v>
      </c>
      <c r="E23" s="4">
        <v>1815</v>
      </c>
      <c r="F23" s="5">
        <v>9.77414456040583</v>
      </c>
      <c r="G23" s="4">
        <v>12</v>
      </c>
      <c r="H23" s="7">
        <v>0.06462244337458399</v>
      </c>
      <c r="I23" s="5">
        <f t="shared" si="0"/>
        <v>134.54410674573757</v>
      </c>
      <c r="J23" s="5">
        <f t="shared" si="1"/>
        <v>0.8895478131949592</v>
      </c>
      <c r="K23" s="5">
        <f t="shared" si="2"/>
        <v>0.6568144499178982</v>
      </c>
    </row>
    <row r="24" spans="1:11" ht="11.25" customHeight="1">
      <c r="A24" s="13">
        <v>2012</v>
      </c>
      <c r="B24" s="14">
        <v>186040</v>
      </c>
      <c r="C24" s="14">
        <v>1160</v>
      </c>
      <c r="D24" s="15">
        <v>6.235218232638142</v>
      </c>
      <c r="E24" s="14">
        <v>1552</v>
      </c>
      <c r="F24" s="15">
        <v>8.342291980219308</v>
      </c>
      <c r="G24" s="14">
        <v>12</v>
      </c>
      <c r="H24" s="16">
        <v>0.06450225757901526</v>
      </c>
      <c r="I24" s="15">
        <f t="shared" si="0"/>
        <v>133.79310344827587</v>
      </c>
      <c r="J24" s="15">
        <f t="shared" si="1"/>
        <v>1.0344827586206897</v>
      </c>
      <c r="K24" s="15">
        <f t="shared" si="2"/>
        <v>0.7672634271099744</v>
      </c>
    </row>
    <row r="25" spans="1:11" ht="11.25" customHeight="1">
      <c r="A25" s="6">
        <v>2013</v>
      </c>
      <c r="B25" s="4">
        <v>184525</v>
      </c>
      <c r="C25" s="4">
        <v>1250</v>
      </c>
      <c r="D25" s="5">
        <v>6.774149844194554</v>
      </c>
      <c r="E25" s="4">
        <v>1674</v>
      </c>
      <c r="F25" s="5">
        <v>9.071941471345346</v>
      </c>
      <c r="G25" s="4">
        <v>15</v>
      </c>
      <c r="H25" s="7">
        <v>0.08128979813033464</v>
      </c>
      <c r="I25" s="5">
        <f t="shared" si="0"/>
        <v>133.92</v>
      </c>
      <c r="J25" s="5">
        <f t="shared" si="1"/>
        <v>1.2</v>
      </c>
      <c r="K25" s="5">
        <f t="shared" si="2"/>
        <v>0.8880994671403196</v>
      </c>
    </row>
    <row r="26" spans="1:11" ht="11.25" customHeight="1">
      <c r="A26" s="13">
        <v>2014</v>
      </c>
      <c r="B26" s="14">
        <v>185148</v>
      </c>
      <c r="C26" s="14">
        <v>1170</v>
      </c>
      <c r="D26" s="15">
        <v>6.319268909196967</v>
      </c>
      <c r="E26" s="14">
        <v>1590</v>
      </c>
      <c r="F26" s="15">
        <v>8.587724415062544</v>
      </c>
      <c r="G26" s="14">
        <v>9</v>
      </c>
      <c r="H26" s="16">
        <v>0.048609760839976666</v>
      </c>
      <c r="I26" s="15">
        <f t="shared" si="0"/>
        <v>135.8974358974359</v>
      </c>
      <c r="J26" s="15">
        <f t="shared" si="1"/>
        <v>0.7692307692307693</v>
      </c>
      <c r="K26" s="15">
        <f t="shared" si="2"/>
        <v>0.5628517823639775</v>
      </c>
    </row>
    <row r="27" spans="1:11" ht="11.25" customHeight="1">
      <c r="A27" s="6">
        <v>2015</v>
      </c>
      <c r="B27" s="4">
        <v>184973</v>
      </c>
      <c r="C27" s="4">
        <v>1107</v>
      </c>
      <c r="D27" s="5">
        <v>5.984657220242954</v>
      </c>
      <c r="E27" s="4">
        <v>1479</v>
      </c>
      <c r="F27" s="5">
        <v>7.99576154357663</v>
      </c>
      <c r="G27" s="4">
        <v>10</v>
      </c>
      <c r="H27" s="7">
        <v>0.054061944175636444</v>
      </c>
      <c r="I27" s="5">
        <f t="shared" si="0"/>
        <v>133.60433604336043</v>
      </c>
      <c r="J27" s="5">
        <f t="shared" si="1"/>
        <v>0.9033423667570009</v>
      </c>
      <c r="K27" s="5">
        <f t="shared" si="2"/>
        <v>0.6715916722632639</v>
      </c>
    </row>
    <row r="28" spans="1:11" ht="11.25" customHeight="1">
      <c r="A28" s="13">
        <v>2016</v>
      </c>
      <c r="B28" s="14">
        <v>184727</v>
      </c>
      <c r="C28" s="14">
        <v>1096</v>
      </c>
      <c r="D28" s="15">
        <v>5.933079625609683</v>
      </c>
      <c r="E28" s="14">
        <v>1480</v>
      </c>
      <c r="F28" s="15">
        <v>8.011822852100668</v>
      </c>
      <c r="G28" s="14">
        <v>7</v>
      </c>
      <c r="H28" s="16">
        <v>0.03789375673290856</v>
      </c>
      <c r="I28" s="15">
        <f>(E28/C28)*100</f>
        <v>135.03649635036496</v>
      </c>
      <c r="J28" s="15">
        <f>(G28/C28)*100</f>
        <v>0.6386861313868614</v>
      </c>
      <c r="K28" s="15">
        <f>(G28/(G28+E28))*100</f>
        <v>0.4707464694014795</v>
      </c>
    </row>
    <row r="29" spans="1:11" ht="12.75" customHeight="1">
      <c r="A29" s="9">
        <v>2017</v>
      </c>
      <c r="B29" s="10">
        <v>185273</v>
      </c>
      <c r="C29" s="10">
        <v>1106</v>
      </c>
      <c r="D29" s="11">
        <v>5.969569230271006</v>
      </c>
      <c r="E29" s="10">
        <v>1481</v>
      </c>
      <c r="F29" s="11">
        <v>7.9936094304081005</v>
      </c>
      <c r="G29" s="10">
        <v>19</v>
      </c>
      <c r="H29" s="12">
        <v>0.10255137014027949</v>
      </c>
      <c r="I29" s="11">
        <f>(E29/C29)*100</f>
        <v>133.90596745027125</v>
      </c>
      <c r="J29" s="11">
        <f>(G29/C29)*100</f>
        <v>1.7179023508137432</v>
      </c>
      <c r="K29" s="11">
        <f>(G29/(G29+E29))*100</f>
        <v>1.2666666666666666</v>
      </c>
    </row>
    <row r="30" spans="1:11" ht="12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2.75" customHeight="1">
      <c r="A31" s="17" t="s">
        <v>20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</sheetData>
  <sheetProtection password="83C9" sheet="1"/>
  <mergeCells count="10">
    <mergeCell ref="A31:K31"/>
    <mergeCell ref="A30:K30"/>
    <mergeCell ref="A5:K5"/>
    <mergeCell ref="A8:A9"/>
    <mergeCell ref="G8:H8"/>
    <mergeCell ref="I8:K8"/>
    <mergeCell ref="B8:B9"/>
    <mergeCell ref="C8:D8"/>
    <mergeCell ref="A6:K6"/>
    <mergeCell ref="E8:F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selugli</dc:creator>
  <cp:keywords/>
  <dc:description/>
  <cp:lastModifiedBy>Fabio Sola</cp:lastModifiedBy>
  <cp:lastPrinted>2018-09-12T09:47:57Z</cp:lastPrinted>
  <dcterms:created xsi:type="dcterms:W3CDTF">2012-08-20T12:59:46Z</dcterms:created>
  <dcterms:modified xsi:type="dcterms:W3CDTF">2018-09-12T09:49:28Z</dcterms:modified>
  <cp:category/>
  <cp:version/>
  <cp:contentType/>
  <cp:contentStatus/>
</cp:coreProperties>
</file>