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2250" activeTab="0"/>
  </bookViews>
  <sheets>
    <sheet name="a25_18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<sst xmlns="http://schemas.openxmlformats.org/spreadsheetml/2006/main" count="43" uniqueCount="23">
  <si>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    EMIGRATI</t>
  </si>
  <si>
    <t>media dei periodi in esame</t>
  </si>
  <si>
    <t>dati assoluti</t>
  </si>
  <si>
    <t>dati percentuali</t>
  </si>
  <si>
    <t xml:space="preserve">                 </t>
  </si>
  <si>
    <t xml:space="preserve">IMMIGRATI    </t>
  </si>
  <si>
    <t>TAV. A. 25 - IMMIGRATI ED EMIGRATI PER ZONE DI PROVENIENZA E DESTINAZIONE CONFRONTO</t>
  </si>
  <si>
    <t xml:space="preserve">COMPRENSORIO DI MODENA           </t>
  </si>
  <si>
    <t>ALTRI COMUNI PROV. MO</t>
  </si>
  <si>
    <t>ALTRE PROVINCE EMILIA ROM.</t>
  </si>
  <si>
    <t xml:space="preserve">ITALIA SETTENTRIONALE            </t>
  </si>
  <si>
    <t xml:space="preserve">ITALIA CENTRALE                  </t>
  </si>
  <si>
    <t xml:space="preserve">ITALIA MERID. - INSULARE    </t>
  </si>
  <si>
    <t xml:space="preserve">ESTERO                           </t>
  </si>
  <si>
    <t xml:space="preserve">TOTALE                      </t>
  </si>
  <si>
    <t xml:space="preserve">N.B. Dal 1996 nelle tav. 25, 26, 27 e 28 il numero di emigrati e immigrati è inferiore a quello indicato </t>
  </si>
  <si>
    <t xml:space="preserve">       nella tav. 24 poichè quest'ultima tiene conto anche dei movimenti regolati d'ufficio</t>
  </si>
  <si>
    <t>91-2000</t>
  </si>
  <si>
    <t>ZONE DI PROVENIENZA E DI DESTINAZIONE</t>
  </si>
  <si>
    <t>2001-10</t>
  </si>
  <si>
    <t>2011-15</t>
  </si>
  <si>
    <t xml:space="preserve">                    CON I VALORI MEDI DEI QUINQUENNI PRECEDENTI - ANNO 2018</t>
  </si>
  <si>
    <t>Tavola aggiornata al 25/02/2019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</si>
</sst>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  <numFmt numFmtId="173" formatCode="_-* #,##0_-;\-* #,##0_-;_-* &quot;-&quot;??_-;_-@_-"/>
  </numFmts>
  <fonts count="43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2" fontId="1" fillId="33" borderId="10" xfId="43" applyNumberFormat="1" applyFont="1" applyFill="1" applyBorder="1" applyAlignment="1">
      <alignment horizontal="right" vertical="center"/>
    </xf>
    <xf numFmtId="173" fontId="3" fillId="0" borderId="11" xfId="43" applyNumberFormat="1" applyFont="1" applyBorder="1" applyAlignment="1">
      <alignment horizontal="left" vertical="center"/>
    </xf>
    <xf numFmtId="173" fontId="1" fillId="33" borderId="10" xfId="43" applyNumberFormat="1" applyFont="1" applyFill="1" applyBorder="1" applyAlignment="1">
      <alignment horizontal="left" vertical="center"/>
    </xf>
    <xf numFmtId="173" fontId="1" fillId="0" borderId="12" xfId="43" applyNumberFormat="1" applyFont="1" applyBorder="1" applyAlignment="1">
      <alignment horizontal="left" vertical="center"/>
    </xf>
    <xf numFmtId="173" fontId="1" fillId="33" borderId="12" xfId="43" applyNumberFormat="1" applyFont="1" applyFill="1" applyBorder="1" applyAlignment="1">
      <alignment horizontal="left" vertical="center"/>
    </xf>
    <xf numFmtId="173" fontId="1" fillId="33" borderId="13" xfId="43" applyNumberFormat="1" applyFont="1" applyFill="1" applyBorder="1" applyAlignment="1">
      <alignment horizontal="left" vertical="center"/>
    </xf>
    <xf numFmtId="172" fontId="1" fillId="33" borderId="10" xfId="43" applyNumberFormat="1" applyFont="1" applyFill="1" applyBorder="1" applyAlignment="1" quotePrefix="1">
      <alignment horizontal="right" vertical="center"/>
    </xf>
    <xf numFmtId="172" fontId="1" fillId="0" borderId="12" xfId="43" applyNumberFormat="1" applyFont="1" applyBorder="1" applyAlignment="1">
      <alignment horizontal="right" vertical="center"/>
    </xf>
    <xf numFmtId="172" fontId="1" fillId="0" borderId="12" xfId="43" applyNumberFormat="1" applyFont="1" applyBorder="1" applyAlignment="1" quotePrefix="1">
      <alignment horizontal="right" vertical="center"/>
    </xf>
    <xf numFmtId="172" fontId="1" fillId="33" borderId="12" xfId="43" applyNumberFormat="1" applyFont="1" applyFill="1" applyBorder="1" applyAlignment="1" quotePrefix="1">
      <alignment horizontal="right" vertical="center"/>
    </xf>
    <xf numFmtId="172" fontId="1" fillId="33" borderId="12" xfId="43" applyNumberFormat="1" applyFont="1" applyFill="1" applyBorder="1" applyAlignment="1">
      <alignment horizontal="right" vertical="center"/>
    </xf>
    <xf numFmtId="172" fontId="1" fillId="33" borderId="13" xfId="43" applyNumberFormat="1" applyFont="1" applyFill="1" applyBorder="1" applyAlignment="1">
      <alignment horizontal="right" vertical="center"/>
    </xf>
    <xf numFmtId="172" fontId="1" fillId="33" borderId="13" xfId="43" applyNumberFormat="1" applyFont="1" applyFill="1" applyBorder="1" applyAlignment="1" quotePrefix="1">
      <alignment horizontal="right" vertical="center"/>
    </xf>
    <xf numFmtId="172" fontId="3" fillId="0" borderId="11" xfId="43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2" fontId="1" fillId="34" borderId="12" xfId="43" applyNumberFormat="1" applyFont="1" applyFill="1" applyBorder="1" applyAlignment="1" quotePrefix="1">
      <alignment horizontal="right" vertical="center"/>
    </xf>
    <xf numFmtId="172" fontId="3" fillId="0" borderId="11" xfId="43" applyNumberFormat="1" applyFont="1" applyFill="1" applyBorder="1" applyAlignment="1" quotePrefix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35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 customHeight="1"/>
  <cols>
    <col min="1" max="1" width="22.421875" style="4" customWidth="1"/>
    <col min="2" max="9" width="8.00390625" style="4" customWidth="1"/>
    <col min="10" max="16384" width="9.140625" style="4" customWidth="1"/>
  </cols>
  <sheetData>
    <row r="5" ht="10.5" customHeight="1">
      <c r="A5" s="6" t="s">
        <v>6</v>
      </c>
    </row>
    <row r="6" ht="9" customHeight="1">
      <c r="A6" s="6" t="s">
        <v>21</v>
      </c>
    </row>
    <row r="7" ht="6.75" customHeight="1">
      <c r="A7" s="3" t="s">
        <v>4</v>
      </c>
    </row>
    <row r="8" spans="1:3" ht="12.75" customHeight="1">
      <c r="A8" s="2" t="s">
        <v>2</v>
      </c>
      <c r="B8" s="1"/>
      <c r="C8" s="1"/>
    </row>
    <row r="9" spans="1:9" ht="9" customHeight="1">
      <c r="A9" s="32" t="s">
        <v>18</v>
      </c>
      <c r="B9" s="31" t="s">
        <v>5</v>
      </c>
      <c r="C9" s="31"/>
      <c r="D9" s="31"/>
      <c r="E9" s="31"/>
      <c r="F9" s="31" t="s">
        <v>0</v>
      </c>
      <c r="G9" s="31"/>
      <c r="H9" s="31"/>
      <c r="I9" s="31"/>
    </row>
    <row r="10" spans="1:11" ht="9" customHeight="1">
      <c r="A10" s="31"/>
      <c r="B10" s="29" t="s">
        <v>17</v>
      </c>
      <c r="C10" s="29" t="s">
        <v>19</v>
      </c>
      <c r="D10" s="29" t="s">
        <v>20</v>
      </c>
      <c r="E10" s="29">
        <v>2018</v>
      </c>
      <c r="F10" s="29" t="s">
        <v>17</v>
      </c>
      <c r="G10" s="29" t="s">
        <v>19</v>
      </c>
      <c r="H10" s="29" t="s">
        <v>20</v>
      </c>
      <c r="I10" s="29">
        <v>2018</v>
      </c>
      <c r="J10" s="5"/>
      <c r="K10" s="5"/>
    </row>
    <row r="11" spans="1:9" ht="11.25" customHeight="1">
      <c r="A11" s="24" t="s">
        <v>7</v>
      </c>
      <c r="B11" s="9">
        <v>453</v>
      </c>
      <c r="C11" s="9">
        <v>716.5</v>
      </c>
      <c r="D11" s="9">
        <v>861</v>
      </c>
      <c r="E11" s="9">
        <v>885</v>
      </c>
      <c r="F11" s="9">
        <v>1093</v>
      </c>
      <c r="G11" s="9">
        <v>1514.5</v>
      </c>
      <c r="H11" s="9">
        <v>964.6</v>
      </c>
      <c r="I11" s="9">
        <v>1011</v>
      </c>
    </row>
    <row r="12" spans="1:9" ht="11.25" customHeight="1">
      <c r="A12" s="25" t="s">
        <v>8</v>
      </c>
      <c r="B12" s="10">
        <v>725</v>
      </c>
      <c r="C12" s="10">
        <v>789.5</v>
      </c>
      <c r="D12" s="10">
        <v>880.8</v>
      </c>
      <c r="E12" s="10">
        <v>885</v>
      </c>
      <c r="F12" s="10">
        <v>1034</v>
      </c>
      <c r="G12" s="10">
        <v>1155</v>
      </c>
      <c r="H12" s="10">
        <v>888</v>
      </c>
      <c r="I12" s="10">
        <v>922</v>
      </c>
    </row>
    <row r="13" spans="1:9" ht="11.25" customHeight="1">
      <c r="A13" s="26" t="s">
        <v>9</v>
      </c>
      <c r="B13" s="11">
        <v>364</v>
      </c>
      <c r="C13" s="11">
        <v>468.5</v>
      </c>
      <c r="D13" s="11">
        <v>599.8</v>
      </c>
      <c r="E13" s="11">
        <v>642</v>
      </c>
      <c r="F13" s="11">
        <v>537</v>
      </c>
      <c r="G13" s="11">
        <v>807</v>
      </c>
      <c r="H13" s="11">
        <v>653.2</v>
      </c>
      <c r="I13" s="11">
        <v>606</v>
      </c>
    </row>
    <row r="14" spans="1:9" ht="11.25" customHeight="1">
      <c r="A14" s="25" t="s">
        <v>10</v>
      </c>
      <c r="B14" s="10">
        <v>335</v>
      </c>
      <c r="C14" s="10">
        <v>387</v>
      </c>
      <c r="D14" s="10">
        <v>430.6</v>
      </c>
      <c r="E14" s="10">
        <v>494</v>
      </c>
      <c r="F14" s="10">
        <v>331</v>
      </c>
      <c r="G14" s="10">
        <v>390</v>
      </c>
      <c r="H14" s="10">
        <v>433.8</v>
      </c>
      <c r="I14" s="10">
        <v>400</v>
      </c>
    </row>
    <row r="15" spans="1:9" ht="11.25" customHeight="1">
      <c r="A15" s="26" t="s">
        <v>11</v>
      </c>
      <c r="B15" s="11">
        <v>263</v>
      </c>
      <c r="C15" s="11">
        <v>295.5</v>
      </c>
      <c r="D15" s="11">
        <v>299.6</v>
      </c>
      <c r="E15" s="11">
        <v>350</v>
      </c>
      <c r="F15" s="11">
        <v>211</v>
      </c>
      <c r="G15" s="11">
        <v>232.5</v>
      </c>
      <c r="H15" s="11">
        <v>221.8</v>
      </c>
      <c r="I15" s="11">
        <v>212</v>
      </c>
    </row>
    <row r="16" spans="1:9" ht="11.25" customHeight="1">
      <c r="A16" s="25" t="s">
        <v>12</v>
      </c>
      <c r="B16" s="10">
        <v>1510</v>
      </c>
      <c r="C16" s="10">
        <v>1409</v>
      </c>
      <c r="D16" s="10">
        <v>863.4</v>
      </c>
      <c r="E16" s="10">
        <v>1186</v>
      </c>
      <c r="F16" s="10">
        <v>526</v>
      </c>
      <c r="G16" s="10">
        <v>624.5</v>
      </c>
      <c r="H16" s="10">
        <v>432</v>
      </c>
      <c r="I16" s="10">
        <v>332</v>
      </c>
    </row>
    <row r="17" spans="1:9" ht="11.25" customHeight="1">
      <c r="A17" s="27" t="s">
        <v>13</v>
      </c>
      <c r="B17" s="12">
        <v>851</v>
      </c>
      <c r="C17" s="12">
        <v>2251.5</v>
      </c>
      <c r="D17" s="12">
        <v>1448.2</v>
      </c>
      <c r="E17" s="12">
        <v>1714</v>
      </c>
      <c r="F17" s="12">
        <v>137</v>
      </c>
      <c r="G17" s="12">
        <v>174</v>
      </c>
      <c r="H17" s="12">
        <v>406.8</v>
      </c>
      <c r="I17" s="12">
        <v>525</v>
      </c>
    </row>
    <row r="18" spans="1:12" s="6" customFormat="1" ht="11.25" customHeight="1">
      <c r="A18" s="28" t="s">
        <v>14</v>
      </c>
      <c r="B18" s="8">
        <v>4501</v>
      </c>
      <c r="C18" s="8">
        <v>6317.5</v>
      </c>
      <c r="D18" s="8">
        <v>5376.4</v>
      </c>
      <c r="E18" s="8">
        <f>SUM(E11:E17)</f>
        <v>6156</v>
      </c>
      <c r="F18" s="8">
        <v>3868</v>
      </c>
      <c r="G18" s="8">
        <v>4897</v>
      </c>
      <c r="H18" s="8">
        <v>4000.2</v>
      </c>
      <c r="I18" s="8">
        <f>SUM(I11:I17)</f>
        <v>4008</v>
      </c>
      <c r="K18" s="4"/>
      <c r="L18" s="4"/>
    </row>
    <row r="19" ht="10.5" customHeight="1">
      <c r="A19" s="21" t="s">
        <v>1</v>
      </c>
    </row>
    <row r="20" ht="15.75" customHeight="1"/>
    <row r="21" ht="12.75" customHeight="1">
      <c r="A21" s="2" t="s">
        <v>3</v>
      </c>
    </row>
    <row r="22" spans="1:9" ht="9" customHeight="1">
      <c r="A22" s="32" t="s">
        <v>18</v>
      </c>
      <c r="B22" s="31" t="s">
        <v>5</v>
      </c>
      <c r="C22" s="31"/>
      <c r="D22" s="31"/>
      <c r="E22" s="31"/>
      <c r="F22" s="31" t="s">
        <v>0</v>
      </c>
      <c r="G22" s="31"/>
      <c r="H22" s="31"/>
      <c r="I22" s="31"/>
    </row>
    <row r="23" spans="1:11" ht="9" customHeight="1">
      <c r="A23" s="31"/>
      <c r="B23" s="29" t="s">
        <v>17</v>
      </c>
      <c r="C23" s="29" t="s">
        <v>19</v>
      </c>
      <c r="D23" s="29" t="s">
        <v>20</v>
      </c>
      <c r="E23" s="29">
        <v>2018</v>
      </c>
      <c r="F23" s="29" t="s">
        <v>17</v>
      </c>
      <c r="G23" s="29" t="s">
        <v>19</v>
      </c>
      <c r="H23" s="29" t="s">
        <v>20</v>
      </c>
      <c r="I23" s="29">
        <v>2018</v>
      </c>
      <c r="J23" s="5"/>
      <c r="K23" s="5"/>
    </row>
    <row r="24" spans="1:9" ht="11.25" customHeight="1">
      <c r="A24" s="24" t="s">
        <v>7</v>
      </c>
      <c r="B24" s="13">
        <f>B11*100/$B$18</f>
        <v>10.064430126638525</v>
      </c>
      <c r="C24" s="13">
        <f>C11*100/$C$18</f>
        <v>11.341511673921646</v>
      </c>
      <c r="D24" s="13">
        <f>D11*100/$D$18</f>
        <v>16.014433449892124</v>
      </c>
      <c r="E24" s="13">
        <f>E11*100/$E$18</f>
        <v>14.376218323586745</v>
      </c>
      <c r="F24" s="7">
        <v>30</v>
      </c>
      <c r="G24" s="7">
        <f>G11*100/$G$18</f>
        <v>30.927098223402083</v>
      </c>
      <c r="H24" s="7">
        <f>H11*100/$H$18</f>
        <v>24.113794310284486</v>
      </c>
      <c r="I24" s="7">
        <f aca="true" t="shared" si="0" ref="I24:I31">I11*100/$I$18</f>
        <v>25.224550898203592</v>
      </c>
    </row>
    <row r="25" spans="1:9" ht="11.25" customHeight="1">
      <c r="A25" s="25" t="s">
        <v>8</v>
      </c>
      <c r="B25" s="22">
        <f aca="true" t="shared" si="1" ref="B25:B31">B12*100/$B$18</f>
        <v>16.107531659631192</v>
      </c>
      <c r="C25" s="22">
        <f aca="true" t="shared" si="2" ref="C25:C31">C12*100/$C$18</f>
        <v>12.497032053818758</v>
      </c>
      <c r="D25" s="22">
        <f aca="true" t="shared" si="3" ref="D25:D31">D12*100/$D$18</f>
        <v>16.382709619819956</v>
      </c>
      <c r="E25" s="15">
        <f aca="true" t="shared" si="4" ref="E25:E30">E12*100/$E$18</f>
        <v>14.376218323586745</v>
      </c>
      <c r="F25" s="14">
        <v>24.3</v>
      </c>
      <c r="G25" s="14">
        <f aca="true" t="shared" si="5" ref="G25:G31">G12*100/$G$18</f>
        <v>23.58586889932612</v>
      </c>
      <c r="H25" s="14">
        <f aca="true" t="shared" si="6" ref="H25:H31">H12*100/$H$18</f>
        <v>22.198890055497227</v>
      </c>
      <c r="I25" s="14">
        <f t="shared" si="0"/>
        <v>23.003992015968063</v>
      </c>
    </row>
    <row r="26" spans="1:9" ht="11.25" customHeight="1">
      <c r="A26" s="26" t="s">
        <v>9</v>
      </c>
      <c r="B26" s="16">
        <f t="shared" si="1"/>
        <v>8.087091757387247</v>
      </c>
      <c r="C26" s="16">
        <f t="shared" si="2"/>
        <v>7.41590819153146</v>
      </c>
      <c r="D26" s="16">
        <f t="shared" si="3"/>
        <v>11.15616397589465</v>
      </c>
      <c r="E26" s="16">
        <f t="shared" si="4"/>
        <v>10.428849902534113</v>
      </c>
      <c r="F26" s="17">
        <v>14.5</v>
      </c>
      <c r="G26" s="17">
        <f t="shared" si="5"/>
        <v>16.47947723095773</v>
      </c>
      <c r="H26" s="17">
        <f t="shared" si="6"/>
        <v>16.32918354082296</v>
      </c>
      <c r="I26" s="17">
        <f t="shared" si="0"/>
        <v>15.119760479041917</v>
      </c>
    </row>
    <row r="27" spans="1:9" ht="11.25" customHeight="1">
      <c r="A27" s="25" t="s">
        <v>10</v>
      </c>
      <c r="B27" s="22">
        <f t="shared" si="1"/>
        <v>7.4427904910019995</v>
      </c>
      <c r="C27" s="22">
        <f t="shared" si="2"/>
        <v>6.125840918084686</v>
      </c>
      <c r="D27" s="22">
        <f t="shared" si="3"/>
        <v>8.009076705602263</v>
      </c>
      <c r="E27" s="15">
        <f t="shared" si="4"/>
        <v>8.024691358024691</v>
      </c>
      <c r="F27" s="14">
        <v>8.4</v>
      </c>
      <c r="G27" s="14">
        <f t="shared" si="5"/>
        <v>7.964059628343884</v>
      </c>
      <c r="H27" s="14">
        <f t="shared" si="6"/>
        <v>10.844457777111145</v>
      </c>
      <c r="I27" s="14">
        <f t="shared" si="0"/>
        <v>9.980039920159681</v>
      </c>
    </row>
    <row r="28" spans="1:9" ht="11.25" customHeight="1">
      <c r="A28" s="26" t="s">
        <v>11</v>
      </c>
      <c r="B28" s="16">
        <f t="shared" si="1"/>
        <v>5.843145967562764</v>
      </c>
      <c r="C28" s="16">
        <f t="shared" si="2"/>
        <v>4.677483181638307</v>
      </c>
      <c r="D28" s="16">
        <f t="shared" si="3"/>
        <v>5.572502045978723</v>
      </c>
      <c r="E28" s="16">
        <f t="shared" si="4"/>
        <v>5.685510071474984</v>
      </c>
      <c r="F28" s="17">
        <v>5.3</v>
      </c>
      <c r="G28" s="17">
        <f t="shared" si="5"/>
        <v>4.747804778435777</v>
      </c>
      <c r="H28" s="17">
        <f t="shared" si="6"/>
        <v>5.544722763861807</v>
      </c>
      <c r="I28" s="17">
        <f t="shared" si="0"/>
        <v>5.289421157684631</v>
      </c>
    </row>
    <row r="29" spans="1:9" ht="11.25" customHeight="1">
      <c r="A29" s="25" t="s">
        <v>12</v>
      </c>
      <c r="B29" s="22">
        <f t="shared" si="1"/>
        <v>33.548100422128414</v>
      </c>
      <c r="C29" s="22">
        <f t="shared" si="2"/>
        <v>22.303126236644243</v>
      </c>
      <c r="D29" s="22">
        <f t="shared" si="3"/>
        <v>16.05907298564095</v>
      </c>
      <c r="E29" s="15">
        <f t="shared" si="4"/>
        <v>19.26575698505523</v>
      </c>
      <c r="F29" s="14">
        <v>14.3</v>
      </c>
      <c r="G29" s="14">
        <f t="shared" si="5"/>
        <v>12.752705738207066</v>
      </c>
      <c r="H29" s="14">
        <f t="shared" si="6"/>
        <v>10.79946002699865</v>
      </c>
      <c r="I29" s="14">
        <f t="shared" si="0"/>
        <v>8.283433133732535</v>
      </c>
    </row>
    <row r="30" spans="1:9" ht="11.25" customHeight="1">
      <c r="A30" s="27" t="s">
        <v>13</v>
      </c>
      <c r="B30" s="16">
        <f t="shared" si="1"/>
        <v>18.906909575649856</v>
      </c>
      <c r="C30" s="16">
        <f t="shared" si="2"/>
        <v>35.6390977443609</v>
      </c>
      <c r="D30" s="16">
        <f t="shared" si="3"/>
        <v>26.936239863105424</v>
      </c>
      <c r="E30" s="19">
        <f t="shared" si="4"/>
        <v>27.842755035737493</v>
      </c>
      <c r="F30" s="18">
        <v>3.2</v>
      </c>
      <c r="G30" s="18">
        <f t="shared" si="5"/>
        <v>3.5531958341841943</v>
      </c>
      <c r="H30" s="18">
        <f t="shared" si="6"/>
        <v>10.16949152542373</v>
      </c>
      <c r="I30" s="18">
        <f t="shared" si="0"/>
        <v>13.098802395209582</v>
      </c>
    </row>
    <row r="31" spans="1:12" s="6" customFormat="1" ht="11.25" customHeight="1">
      <c r="A31" s="28" t="s">
        <v>14</v>
      </c>
      <c r="B31" s="23">
        <f t="shared" si="1"/>
        <v>100</v>
      </c>
      <c r="C31" s="23">
        <f t="shared" si="2"/>
        <v>100</v>
      </c>
      <c r="D31" s="23">
        <f t="shared" si="3"/>
        <v>100</v>
      </c>
      <c r="E31" s="20">
        <f>SUM(E24:E30)</f>
        <v>100</v>
      </c>
      <c r="F31" s="20">
        <v>100</v>
      </c>
      <c r="G31" s="20">
        <f t="shared" si="5"/>
        <v>100</v>
      </c>
      <c r="H31" s="20">
        <f t="shared" si="6"/>
        <v>100</v>
      </c>
      <c r="I31" s="20">
        <f t="shared" si="0"/>
        <v>100</v>
      </c>
      <c r="K31" s="4"/>
      <c r="L31" s="4"/>
    </row>
    <row r="32" s="21" customFormat="1" ht="12" customHeight="1">
      <c r="A32" s="21" t="s">
        <v>15</v>
      </c>
    </row>
    <row r="33" ht="10.5" customHeight="1">
      <c r="A33" s="4" t="s">
        <v>16</v>
      </c>
    </row>
    <row r="35" spans="1:9" ht="12.75" customHeight="1">
      <c r="A35" s="30" t="s">
        <v>22</v>
      </c>
      <c r="B35" s="30"/>
      <c r="C35" s="30"/>
      <c r="D35" s="30"/>
      <c r="E35" s="30"/>
      <c r="F35" s="30"/>
      <c r="G35" s="30"/>
      <c r="H35" s="30"/>
      <c r="I35" s="30"/>
    </row>
  </sheetData>
  <sheetProtection password="83C9" sheet="1" selectLockedCells="1" selectUnlockedCells="1"/>
  <mergeCells count="7">
    <mergeCell ref="A35:I35"/>
    <mergeCell ref="B22:E22"/>
    <mergeCell ref="F22:I22"/>
    <mergeCell ref="A9:A10"/>
    <mergeCell ref="B9:E9"/>
    <mergeCell ref="F9:I9"/>
    <mergeCell ref="A22:A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Bigi</dc:creator>
  <cp:keywords/>
  <dc:description/>
  <cp:lastModifiedBy>Cristina Annovi</cp:lastModifiedBy>
  <cp:lastPrinted>2014-08-27T09:01:00Z</cp:lastPrinted>
  <dcterms:created xsi:type="dcterms:W3CDTF">2002-10-10T12:28:23Z</dcterms:created>
  <dcterms:modified xsi:type="dcterms:W3CDTF">2019-02-25T14:17:09Z</dcterms:modified>
  <cp:category/>
  <cp:version/>
  <cp:contentType/>
  <cp:contentStatus/>
</cp:coreProperties>
</file>