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60" windowHeight="5700" activeTab="0"/>
  </bookViews>
  <sheets>
    <sheet name="h1a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<sst xmlns="http://schemas.openxmlformats.org/spreadsheetml/2006/main" count="24" uniqueCount="23">
  <si>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</si>
  <si>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</si>
  <si>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</si>
  <si>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</si>
  <si>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Stran.</t>
  </si>
  <si>
    <t>Ital.</t>
  </si>
  <si>
    <t>VARIAZIONE % SU ANNO PRECEDENTE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</si>
  <si>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</si>
  <si>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</si>
  <si>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</si>
  <si>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</si>
  <si>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</si>
  <si>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</si>
  <si>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</si>
  <si>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</si>
  <si>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</si>
  <si>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</si>
  <si>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</si>
  <si>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</si>
  <si>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</si>
  <si>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Fonte: Regione Emilia-Romagna, servizio statistica</t>
  </si>
  <si>
    <t>TAV. H. 1a - CLIENTI ITALIANI E STRANIERI,  ARRIVI PER MESE - COMUNE DI MODENA, ANNI 2016-2018</t>
  </si>
  <si>
    <t>Tavola aggiornata al 20/09/2019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</si>
</sst>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_-* #,##0.0_-;\-* #,##0.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74" fontId="2" fillId="33" borderId="0" xfId="44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0" fontId="1" fillId="33" borderId="11" xfId="44" applyNumberFormat="1" applyFont="1" applyFill="1" applyBorder="1" applyAlignment="1">
      <alignment horizontal="right" vertical="center" wrapText="1"/>
    </xf>
    <xf numFmtId="170" fontId="1" fillId="34" borderId="11" xfId="44" applyNumberFormat="1" applyFont="1" applyFill="1" applyBorder="1" applyAlignment="1">
      <alignment horizontal="right" vertical="center" wrapText="1"/>
    </xf>
    <xf numFmtId="170" fontId="2" fillId="34" borderId="10" xfId="44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showGridLines="0" tabSelected="1" zoomScalePageLayoutView="0" workbookViewId="0" topLeftCell="A1">
      <selection activeCell="U11" sqref="U11"/>
    </sheetView>
  </sheetViews>
  <sheetFormatPr defaultColWidth="9.140625" defaultRowHeight="12.75" customHeight="1"/>
  <cols>
    <col min="1" max="1" width="9.8515625" style="6" customWidth="1"/>
    <col min="2" max="10" width="7.28125" style="6" customWidth="1"/>
    <col min="11" max="13" width="5.7109375" style="6" customWidth="1"/>
    <col min="14" max="16384" width="9.140625" style="6" customWidth="1"/>
  </cols>
  <sheetData>
    <row r="1" ht="48" customHeight="1"/>
    <row r="2" spans="1:13" s="26" customFormat="1" ht="12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7.5" customHeight="1"/>
    <row r="4" spans="1:13" ht="22.5" customHeight="1">
      <c r="A4" s="21" t="s">
        <v>0</v>
      </c>
      <c r="B4" s="24" t="s">
        <v>1</v>
      </c>
      <c r="C4" s="24"/>
      <c r="D4" s="24"/>
      <c r="E4" s="23" t="s">
        <v>2</v>
      </c>
      <c r="F4" s="23"/>
      <c r="G4" s="23"/>
      <c r="H4" s="24" t="s">
        <v>3</v>
      </c>
      <c r="I4" s="24"/>
      <c r="J4" s="24"/>
      <c r="K4" s="27" t="s">
        <v>6</v>
      </c>
      <c r="L4" s="28"/>
      <c r="M4" s="28"/>
    </row>
    <row r="5" spans="1:13" ht="12" customHeight="1">
      <c r="A5" s="22"/>
      <c r="B5" s="2">
        <v>2018</v>
      </c>
      <c r="C5" s="2">
        <v>2017</v>
      </c>
      <c r="D5" s="2">
        <v>2016</v>
      </c>
      <c r="E5" s="1">
        <v>2018</v>
      </c>
      <c r="F5" s="1">
        <v>2017</v>
      </c>
      <c r="G5" s="1">
        <v>2016</v>
      </c>
      <c r="H5" s="2">
        <v>2018</v>
      </c>
      <c r="I5" s="2">
        <v>2017</v>
      </c>
      <c r="J5" s="2">
        <v>2016</v>
      </c>
      <c r="K5" s="1" t="s">
        <v>5</v>
      </c>
      <c r="L5" s="1" t="s">
        <v>4</v>
      </c>
      <c r="M5" s="1" t="s">
        <v>19</v>
      </c>
    </row>
    <row r="6" spans="1:13" ht="12.75" customHeight="1">
      <c r="A6" s="8" t="s">
        <v>7</v>
      </c>
      <c r="B6" s="3">
        <v>12927</v>
      </c>
      <c r="C6" s="3">
        <v>11561</v>
      </c>
      <c r="D6" s="3">
        <v>11823</v>
      </c>
      <c r="E6" s="3">
        <v>3861</v>
      </c>
      <c r="F6" s="3">
        <v>3510</v>
      </c>
      <c r="G6" s="3">
        <v>2952</v>
      </c>
      <c r="H6" s="3">
        <f aca="true" t="shared" si="0" ref="H6:H17">SUM(B6+E6)</f>
        <v>16788</v>
      </c>
      <c r="I6" s="3">
        <f aca="true" t="shared" si="1" ref="I6:I17">SUM(C6+F6)</f>
        <v>15071</v>
      </c>
      <c r="J6" s="3">
        <f>D6+G6</f>
        <v>14775</v>
      </c>
      <c r="K6" s="17">
        <f>(B6-C6)*100/C6</f>
        <v>11.815586886947496</v>
      </c>
      <c r="L6" s="17">
        <f aca="true" t="shared" si="2" ref="L6:L18">(E6-F6)*100/F6</f>
        <v>10</v>
      </c>
      <c r="M6" s="17">
        <f>(H6-I6)*100/I6</f>
        <v>11.39274102581116</v>
      </c>
    </row>
    <row r="7" spans="1:13" ht="12.75" customHeight="1">
      <c r="A7" s="9" t="s">
        <v>8</v>
      </c>
      <c r="B7" s="4">
        <v>13416</v>
      </c>
      <c r="C7" s="4">
        <v>13163</v>
      </c>
      <c r="D7" s="4">
        <v>11378</v>
      </c>
      <c r="E7" s="4">
        <v>4261</v>
      </c>
      <c r="F7" s="4">
        <v>4177</v>
      </c>
      <c r="G7" s="4">
        <v>3195</v>
      </c>
      <c r="H7" s="15">
        <f t="shared" si="0"/>
        <v>17677</v>
      </c>
      <c r="I7" s="15">
        <f t="shared" si="1"/>
        <v>17340</v>
      </c>
      <c r="J7" s="4">
        <f aca="true" t="shared" si="3" ref="J7:J18">D7+G7</f>
        <v>14573</v>
      </c>
      <c r="K7" s="16">
        <f aca="true" t="shared" si="4" ref="K7:K18">(B7-C7)*100/C7</f>
        <v>1.922054242953734</v>
      </c>
      <c r="L7" s="16">
        <f t="shared" si="2"/>
        <v>2.0110126885324395</v>
      </c>
      <c r="M7" s="16">
        <f aca="true" t="shared" si="5" ref="M7:M18">(H7-I7)*100/I7</f>
        <v>1.9434832756632066</v>
      </c>
    </row>
    <row r="8" spans="1:13" ht="12.75" customHeight="1">
      <c r="A8" s="10" t="s">
        <v>9</v>
      </c>
      <c r="B8" s="3">
        <v>15632</v>
      </c>
      <c r="C8" s="3">
        <v>16645</v>
      </c>
      <c r="D8" s="3">
        <v>14048</v>
      </c>
      <c r="E8" s="3">
        <v>7361</v>
      </c>
      <c r="F8" s="3">
        <v>6317</v>
      </c>
      <c r="G8" s="3">
        <v>6252</v>
      </c>
      <c r="H8" s="3">
        <f t="shared" si="0"/>
        <v>22993</v>
      </c>
      <c r="I8" s="3">
        <f t="shared" si="1"/>
        <v>22962</v>
      </c>
      <c r="J8" s="3">
        <f t="shared" si="3"/>
        <v>20300</v>
      </c>
      <c r="K8" s="17">
        <f t="shared" si="4"/>
        <v>-6.085911685190748</v>
      </c>
      <c r="L8" s="17">
        <f t="shared" si="2"/>
        <v>16.52683235713155</v>
      </c>
      <c r="M8" s="17">
        <f t="shared" si="5"/>
        <v>0.1350056615277415</v>
      </c>
    </row>
    <row r="9" spans="1:13" ht="12.75" customHeight="1">
      <c r="A9" s="9" t="s">
        <v>10</v>
      </c>
      <c r="B9" s="4">
        <v>17071</v>
      </c>
      <c r="C9" s="4">
        <v>16457</v>
      </c>
      <c r="D9" s="4">
        <v>16286</v>
      </c>
      <c r="E9" s="4">
        <v>8090</v>
      </c>
      <c r="F9" s="4">
        <v>8014</v>
      </c>
      <c r="G9" s="4">
        <v>6853</v>
      </c>
      <c r="H9" s="15">
        <f t="shared" si="0"/>
        <v>25161</v>
      </c>
      <c r="I9" s="15">
        <f t="shared" si="1"/>
        <v>24471</v>
      </c>
      <c r="J9" s="4">
        <f t="shared" si="3"/>
        <v>23139</v>
      </c>
      <c r="K9" s="16">
        <f t="shared" si="4"/>
        <v>3.730935164367746</v>
      </c>
      <c r="L9" s="16">
        <f t="shared" si="2"/>
        <v>0.9483404042924881</v>
      </c>
      <c r="M9" s="16">
        <f t="shared" si="5"/>
        <v>2.8196640921907563</v>
      </c>
    </row>
    <row r="10" spans="1:13" ht="12.75" customHeight="1">
      <c r="A10" s="10" t="s">
        <v>11</v>
      </c>
      <c r="B10" s="3">
        <v>16008</v>
      </c>
      <c r="C10" s="3">
        <v>16065</v>
      </c>
      <c r="D10" s="3">
        <v>15923</v>
      </c>
      <c r="E10" s="3">
        <v>10893</v>
      </c>
      <c r="F10" s="3">
        <v>9688</v>
      </c>
      <c r="G10" s="3">
        <v>9387</v>
      </c>
      <c r="H10" s="3">
        <f t="shared" si="0"/>
        <v>26901</v>
      </c>
      <c r="I10" s="3">
        <f t="shared" si="1"/>
        <v>25753</v>
      </c>
      <c r="J10" s="3">
        <f t="shared" si="3"/>
        <v>25310</v>
      </c>
      <c r="K10" s="17">
        <f t="shared" si="4"/>
        <v>-0.35480859010270777</v>
      </c>
      <c r="L10" s="17">
        <f t="shared" si="2"/>
        <v>12.438067712634187</v>
      </c>
      <c r="M10" s="17">
        <f t="shared" si="5"/>
        <v>4.457733079641207</v>
      </c>
    </row>
    <row r="11" spans="1:13" ht="12.75" customHeight="1">
      <c r="A11" s="9" t="s">
        <v>12</v>
      </c>
      <c r="B11" s="4">
        <v>12683</v>
      </c>
      <c r="C11" s="4">
        <v>14546</v>
      </c>
      <c r="D11" s="4">
        <v>11291</v>
      </c>
      <c r="E11" s="4">
        <v>9492</v>
      </c>
      <c r="F11" s="4">
        <v>9349</v>
      </c>
      <c r="G11" s="4">
        <v>7757</v>
      </c>
      <c r="H11" s="15">
        <f t="shared" si="0"/>
        <v>22175</v>
      </c>
      <c r="I11" s="15">
        <f t="shared" si="1"/>
        <v>23895</v>
      </c>
      <c r="J11" s="4">
        <f t="shared" si="3"/>
        <v>19048</v>
      </c>
      <c r="K11" s="16">
        <f t="shared" si="4"/>
        <v>-12.807644713323251</v>
      </c>
      <c r="L11" s="16">
        <f t="shared" si="2"/>
        <v>1.529575355653011</v>
      </c>
      <c r="M11" s="16">
        <f t="shared" si="5"/>
        <v>-7.198158610587989</v>
      </c>
    </row>
    <row r="12" spans="1:13" ht="12.75" customHeight="1">
      <c r="A12" s="10" t="s">
        <v>13</v>
      </c>
      <c r="B12" s="3">
        <v>11805</v>
      </c>
      <c r="C12" s="3">
        <v>13099</v>
      </c>
      <c r="D12" s="3">
        <v>10660</v>
      </c>
      <c r="E12" s="3">
        <v>10650</v>
      </c>
      <c r="F12" s="3">
        <v>10823</v>
      </c>
      <c r="G12" s="3">
        <v>10800</v>
      </c>
      <c r="H12" s="3">
        <f t="shared" si="0"/>
        <v>22455</v>
      </c>
      <c r="I12" s="3">
        <f t="shared" si="1"/>
        <v>23922</v>
      </c>
      <c r="J12" s="3">
        <f t="shared" si="3"/>
        <v>21460</v>
      </c>
      <c r="K12" s="17">
        <f t="shared" si="4"/>
        <v>-9.878616688296816</v>
      </c>
      <c r="L12" s="17">
        <f t="shared" si="2"/>
        <v>-1.5984477501616927</v>
      </c>
      <c r="M12" s="17">
        <f t="shared" si="5"/>
        <v>-6.132430398796087</v>
      </c>
    </row>
    <row r="13" spans="1:13" ht="12.75" customHeight="1">
      <c r="A13" s="9" t="s">
        <v>14</v>
      </c>
      <c r="B13" s="4">
        <v>8398</v>
      </c>
      <c r="C13" s="4">
        <v>9017</v>
      </c>
      <c r="D13" s="4">
        <v>8230</v>
      </c>
      <c r="E13" s="4">
        <v>8115</v>
      </c>
      <c r="F13" s="4">
        <v>9541</v>
      </c>
      <c r="G13" s="4">
        <v>8841</v>
      </c>
      <c r="H13" s="15">
        <f t="shared" si="0"/>
        <v>16513</v>
      </c>
      <c r="I13" s="15">
        <f t="shared" si="1"/>
        <v>18558</v>
      </c>
      <c r="J13" s="4">
        <f t="shared" si="3"/>
        <v>17071</v>
      </c>
      <c r="K13" s="16">
        <f t="shared" si="4"/>
        <v>-6.864810912720417</v>
      </c>
      <c r="L13" s="16">
        <f t="shared" si="2"/>
        <v>-14.946022429514725</v>
      </c>
      <c r="M13" s="16">
        <f t="shared" si="5"/>
        <v>-11.019506412328914</v>
      </c>
    </row>
    <row r="14" spans="1:13" ht="12.75" customHeight="1">
      <c r="A14" s="10" t="s">
        <v>15</v>
      </c>
      <c r="B14" s="3">
        <v>16748</v>
      </c>
      <c r="C14" s="3">
        <v>16949</v>
      </c>
      <c r="D14" s="3">
        <v>14082</v>
      </c>
      <c r="E14" s="3">
        <v>11615</v>
      </c>
      <c r="F14" s="3">
        <v>10789</v>
      </c>
      <c r="G14" s="3">
        <v>10133</v>
      </c>
      <c r="H14" s="3">
        <f t="shared" si="0"/>
        <v>28363</v>
      </c>
      <c r="I14" s="3">
        <f t="shared" si="1"/>
        <v>27738</v>
      </c>
      <c r="J14" s="3">
        <f t="shared" si="3"/>
        <v>24215</v>
      </c>
      <c r="K14" s="17">
        <f t="shared" si="4"/>
        <v>-1.1859106731960587</v>
      </c>
      <c r="L14" s="17">
        <f t="shared" si="2"/>
        <v>7.655945870794327</v>
      </c>
      <c r="M14" s="17">
        <f t="shared" si="5"/>
        <v>2.2532266205205853</v>
      </c>
    </row>
    <row r="15" spans="1:13" ht="12.75" customHeight="1">
      <c r="A15" s="9" t="s">
        <v>16</v>
      </c>
      <c r="B15" s="4">
        <v>17932</v>
      </c>
      <c r="C15" s="4">
        <v>17211</v>
      </c>
      <c r="D15" s="4">
        <v>18106</v>
      </c>
      <c r="E15" s="4">
        <v>9478</v>
      </c>
      <c r="F15" s="4">
        <v>8837</v>
      </c>
      <c r="G15" s="4">
        <v>9402</v>
      </c>
      <c r="H15" s="15">
        <f t="shared" si="0"/>
        <v>27410</v>
      </c>
      <c r="I15" s="15">
        <f t="shared" si="1"/>
        <v>26048</v>
      </c>
      <c r="J15" s="4">
        <f t="shared" si="3"/>
        <v>27508</v>
      </c>
      <c r="K15" s="16">
        <f t="shared" si="4"/>
        <v>4.189181337516705</v>
      </c>
      <c r="L15" s="16">
        <f t="shared" si="2"/>
        <v>7.253592848251669</v>
      </c>
      <c r="M15" s="16">
        <f t="shared" si="5"/>
        <v>5.228808353808354</v>
      </c>
    </row>
    <row r="16" spans="1:13" ht="12.75" customHeight="1">
      <c r="A16" s="10" t="s">
        <v>17</v>
      </c>
      <c r="B16" s="3">
        <v>17530</v>
      </c>
      <c r="C16" s="3">
        <v>16254</v>
      </c>
      <c r="D16" s="3">
        <v>15187</v>
      </c>
      <c r="E16" s="3">
        <v>6074</v>
      </c>
      <c r="F16" s="3">
        <v>5603</v>
      </c>
      <c r="G16" s="3">
        <v>6160</v>
      </c>
      <c r="H16" s="3">
        <f t="shared" si="0"/>
        <v>23604</v>
      </c>
      <c r="I16" s="3">
        <f t="shared" si="1"/>
        <v>21857</v>
      </c>
      <c r="J16" s="3">
        <f t="shared" si="3"/>
        <v>21347</v>
      </c>
      <c r="K16" s="17">
        <f t="shared" si="4"/>
        <v>7.850375292235757</v>
      </c>
      <c r="L16" s="17">
        <f t="shared" si="2"/>
        <v>8.406210958415135</v>
      </c>
      <c r="M16" s="17">
        <f t="shared" si="5"/>
        <v>7.992862698449009</v>
      </c>
    </row>
    <row r="17" spans="1:13" ht="12.75" customHeight="1">
      <c r="A17" s="9" t="s">
        <v>18</v>
      </c>
      <c r="B17" s="4">
        <v>16536</v>
      </c>
      <c r="C17" s="4">
        <v>14944</v>
      </c>
      <c r="D17" s="4">
        <v>14885</v>
      </c>
      <c r="E17" s="4">
        <v>3835</v>
      </c>
      <c r="F17" s="4">
        <v>3845</v>
      </c>
      <c r="G17" s="4">
        <v>4124</v>
      </c>
      <c r="H17" s="15">
        <f t="shared" si="0"/>
        <v>20371</v>
      </c>
      <c r="I17" s="15">
        <f t="shared" si="1"/>
        <v>18789</v>
      </c>
      <c r="J17" s="4">
        <f t="shared" si="3"/>
        <v>19009</v>
      </c>
      <c r="K17" s="16">
        <f t="shared" si="4"/>
        <v>10.653104925053533</v>
      </c>
      <c r="L17" s="16">
        <f t="shared" si="2"/>
        <v>-0.26007802340702213</v>
      </c>
      <c r="M17" s="16">
        <f t="shared" si="5"/>
        <v>8.419820107509713</v>
      </c>
    </row>
    <row r="18" spans="1:13" ht="12.75" customHeight="1">
      <c r="A18" s="11" t="s">
        <v>3</v>
      </c>
      <c r="B18" s="5">
        <f>SUM(B6:B17)</f>
        <v>176686</v>
      </c>
      <c r="C18" s="5">
        <f>SUM(C6:C17)</f>
        <v>175911</v>
      </c>
      <c r="D18" s="5">
        <f>SUM(D6:D17)</f>
        <v>161899</v>
      </c>
      <c r="E18" s="5">
        <f>SUM(E6:E17)</f>
        <v>93725</v>
      </c>
      <c r="F18" s="5">
        <f>SUM(F6:F17)</f>
        <v>90493</v>
      </c>
      <c r="G18" s="5">
        <v>85856</v>
      </c>
      <c r="H18" s="5">
        <f>SUM(H6:H17)</f>
        <v>270411</v>
      </c>
      <c r="I18" s="5">
        <f>SUM(I6:I17)</f>
        <v>266404</v>
      </c>
      <c r="J18" s="5">
        <f t="shared" si="3"/>
        <v>247755</v>
      </c>
      <c r="K18" s="18">
        <f t="shared" si="4"/>
        <v>0.4405636941407871</v>
      </c>
      <c r="L18" s="18">
        <f t="shared" si="2"/>
        <v>3.571546970483905</v>
      </c>
      <c r="M18" s="18">
        <f t="shared" si="5"/>
        <v>1.5041065449467725</v>
      </c>
    </row>
    <row r="19" spans="1:13" s="7" customFormat="1" ht="5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</row>
    <row r="20" spans="1:13" ht="12.75" customHeight="1">
      <c r="A20" s="20" t="s">
        <v>20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8:12" ht="12.75" customHeight="1">
      <c r="H21" s="29" t="s">
        <v>22</v>
      </c>
      <c r="I21" s="29"/>
      <c r="J21" s="29"/>
      <c r="K21" s="29"/>
      <c r="L21" s="29"/>
    </row>
    <row r="22" spans="1:13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 password="83C9" sheet="1"/>
  <mergeCells count="9">
    <mergeCell ref="A22:M22"/>
    <mergeCell ref="A20:M20"/>
    <mergeCell ref="A2:M2"/>
    <mergeCell ref="A4:A5"/>
    <mergeCell ref="K4:M4"/>
    <mergeCell ref="B4:D4"/>
    <mergeCell ref="E4:G4"/>
    <mergeCell ref="H4:J4"/>
    <mergeCell ref="H21:L2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5" r:id="rId2"/>
  <ignoredErrors>
    <ignoredError sqref="B18 E18 K18:M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2019-09-02T11:52:53Z</cp:lastPrinted>
  <dcterms:created xsi:type="dcterms:W3CDTF">2006-06-21T10:15:59Z</dcterms:created>
  <dcterms:modified xsi:type="dcterms:W3CDTF">2019-09-20T07:08:11Z</dcterms:modified>
  <cp:category/>
  <cp:version/>
  <cp:contentType/>
  <cp:contentStatus/>
</cp:coreProperties>
</file>