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6548" windowHeight="12276" activeTab="0"/>
  </bookViews>
  <sheets>
    <sheet name="a31_19" sheetId="1" r:id="rId1"/>
  </sheets>
  <definedNames>
    <definedName name="IDX" localSheetId="0">'a31_19'!$A$2</definedName>
  </definedNames>
  <calcPr fullCalcOnLoad="1"/>
</workbook>
</file>

<file path=xl/sharedStrings.xml><?xml version="1.0" encoding="utf-8"?>
<sst xmlns="http://schemas.openxmlformats.org/spreadsheetml/2006/main" count="92" uniqueCount="28">
  <si>
    <t>ZONA DI PROVENIENZA</t>
  </si>
  <si>
    <t>ZONA DI DESTINAZIONE</t>
  </si>
  <si>
    <t>TOTALE</t>
  </si>
  <si>
    <t>NATI A MODENA</t>
  </si>
  <si>
    <t>COMUNI CINTURA DI MODENA (*)</t>
  </si>
  <si>
    <t>ALTRI COMUNI PROV. DI MODENA</t>
  </si>
  <si>
    <t>ALTRI COMUNI EMILIA ROMAGNA</t>
  </si>
  <si>
    <t>ALTRI COMUNI ITALIA SETTENTR.</t>
  </si>
  <si>
    <t>ALTRI COMUNI ITALIA CENTRALE</t>
  </si>
  <si>
    <t>ESTERO</t>
  </si>
  <si>
    <t>LOCALITA' SCONOSCIUTA</t>
  </si>
  <si>
    <t>Comuni Cintura MO (*)</t>
  </si>
  <si>
    <t>Estero</t>
  </si>
  <si>
    <t>Località sconosciuta</t>
  </si>
  <si>
    <t>dati assoluti</t>
  </si>
  <si>
    <t>percentuale di colonna</t>
  </si>
  <si>
    <t>percentuale di riga</t>
  </si>
  <si>
    <t xml:space="preserve">percentuale sul totale generale </t>
  </si>
  <si>
    <t>(*) Comuni della Cintura di Modena (ex Comprensorio di Modena):Bastiglia, Bomporto, Campogalliano,</t>
  </si>
  <si>
    <t xml:space="preserve">     Castelfranco E., Soliera, Castelnuovo R., Nonantola, Ravarino, S.Cesario, Soliera, Spilamberto</t>
  </si>
  <si>
    <t>ALTRI COMUNI ITALIA MER./INS.</t>
  </si>
  <si>
    <t>Comuni Prov. MO</t>
  </si>
  <si>
    <t>Comuni Emilia Romag.</t>
  </si>
  <si>
    <t>Comuni Italia Sett.</t>
  </si>
  <si>
    <t>Comuni Italia Centr.</t>
  </si>
  <si>
    <t>Comuni Mer./Ins.</t>
  </si>
  <si>
    <t>TAV. A. 31 - EMIGRATI SECONDO ZONA DI PROVENIENZA E DESTINAZIONE,  MODENA - ANNO 2019</t>
  </si>
  <si>
    <t>Tavola aggiornata al 19/05/2020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</si>
</sst>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7.5"/>
      <color indexed="8"/>
      <name val="Verdana"/>
      <family val="2"/>
    </font>
    <font>
      <b/>
      <sz val="7.5"/>
      <color indexed="8"/>
      <name val="Arial"/>
      <family val="2"/>
    </font>
    <font>
      <u val="single"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9" fontId="3" fillId="33" borderId="10" xfId="45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9" fontId="3" fillId="0" borderId="12" xfId="45" applyNumberFormat="1" applyFont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169" fontId="3" fillId="33" borderId="12" xfId="45" applyNumberFormat="1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169" fontId="3" fillId="33" borderId="13" xfId="45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9" fontId="4" fillId="0" borderId="11" xfId="45" applyNumberFormat="1" applyFont="1" applyBorder="1" applyAlignment="1">
      <alignment vertical="center" wrapText="1"/>
    </xf>
    <xf numFmtId="168" fontId="3" fillId="33" borderId="10" xfId="45" applyNumberFormat="1" applyFont="1" applyFill="1" applyBorder="1" applyAlignment="1">
      <alignment vertical="center" wrapText="1"/>
    </xf>
    <xf numFmtId="168" fontId="3" fillId="0" borderId="12" xfId="45" applyNumberFormat="1" applyFont="1" applyBorder="1" applyAlignment="1">
      <alignment vertical="center" wrapText="1"/>
    </xf>
    <xf numFmtId="168" fontId="3" fillId="33" borderId="12" xfId="45" applyNumberFormat="1" applyFont="1" applyFill="1" applyBorder="1" applyAlignment="1">
      <alignment vertical="center" wrapText="1"/>
    </xf>
    <xf numFmtId="168" fontId="3" fillId="33" borderId="13" xfId="45" applyNumberFormat="1" applyFont="1" applyFill="1" applyBorder="1" applyAlignment="1">
      <alignment vertical="center" wrapText="1"/>
    </xf>
    <xf numFmtId="168" fontId="4" fillId="0" borderId="11" xfId="45" applyNumberFormat="1" applyFont="1" applyBorder="1" applyAlignment="1">
      <alignment vertical="center" wrapText="1"/>
    </xf>
    <xf numFmtId="168" fontId="3" fillId="34" borderId="12" xfId="45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0</xdr:row>
      <xdr:rowOff>523875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10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showGridLines="0" tabSelected="1" zoomScalePageLayoutView="0" workbookViewId="0" topLeftCell="A25">
      <selection activeCell="J5" sqref="J5:J6"/>
    </sheetView>
  </sheetViews>
  <sheetFormatPr defaultColWidth="9.140625" defaultRowHeight="12.75" customHeight="1"/>
  <cols>
    <col min="1" max="1" width="26.140625" style="1" customWidth="1"/>
    <col min="2" max="10" width="7.00390625" style="1" customWidth="1"/>
    <col min="11" max="16384" width="9.140625" style="1" customWidth="1"/>
  </cols>
  <sheetData>
    <row r="1" ht="57" customHeight="1"/>
    <row r="2" spans="1:10" ht="12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</row>
    <row r="3" ht="9.75" customHeight="1"/>
    <row r="4" ht="12.75" customHeight="1">
      <c r="A4" s="2" t="s">
        <v>14</v>
      </c>
    </row>
    <row r="5" spans="1:10" ht="8.25" customHeight="1">
      <c r="A5" s="24" t="s">
        <v>0</v>
      </c>
      <c r="B5" s="25" t="s">
        <v>1</v>
      </c>
      <c r="C5" s="25"/>
      <c r="D5" s="25"/>
      <c r="E5" s="25"/>
      <c r="F5" s="25"/>
      <c r="G5" s="25"/>
      <c r="H5" s="25"/>
      <c r="I5" s="25"/>
      <c r="J5" s="25" t="s">
        <v>2</v>
      </c>
    </row>
    <row r="6" spans="1:10" ht="33.75" customHeight="1">
      <c r="A6" s="24"/>
      <c r="B6" s="27" t="s">
        <v>11</v>
      </c>
      <c r="C6" s="27" t="s">
        <v>21</v>
      </c>
      <c r="D6" s="27" t="s">
        <v>22</v>
      </c>
      <c r="E6" s="27" t="s">
        <v>23</v>
      </c>
      <c r="F6" s="27" t="s">
        <v>24</v>
      </c>
      <c r="G6" s="27" t="s">
        <v>25</v>
      </c>
      <c r="H6" s="28" t="s">
        <v>12</v>
      </c>
      <c r="I6" s="28" t="s">
        <v>13</v>
      </c>
      <c r="J6" s="25"/>
    </row>
    <row r="7" spans="1:10" ht="9.75">
      <c r="A7" s="5" t="s">
        <v>3</v>
      </c>
      <c r="B7" s="6">
        <v>297</v>
      </c>
      <c r="C7" s="6">
        <v>248</v>
      </c>
      <c r="D7" s="6">
        <v>165</v>
      </c>
      <c r="E7" s="6">
        <v>89</v>
      </c>
      <c r="F7" s="6">
        <v>44</v>
      </c>
      <c r="G7" s="6">
        <v>28</v>
      </c>
      <c r="H7" s="6">
        <v>217</v>
      </c>
      <c r="I7" s="6">
        <v>78</v>
      </c>
      <c r="J7" s="6">
        <f aca="true" t="shared" si="0" ref="J7:J15">SUM(B7:I7)</f>
        <v>1166</v>
      </c>
    </row>
    <row r="8" spans="1:10" ht="9.75">
      <c r="A8" s="7" t="s">
        <v>4</v>
      </c>
      <c r="B8" s="8">
        <v>185</v>
      </c>
      <c r="C8" s="8">
        <v>101</v>
      </c>
      <c r="D8" s="8">
        <v>47</v>
      </c>
      <c r="E8" s="8">
        <v>14</v>
      </c>
      <c r="F8" s="8">
        <v>9</v>
      </c>
      <c r="G8" s="8">
        <v>15</v>
      </c>
      <c r="H8" s="8">
        <v>52</v>
      </c>
      <c r="I8" s="8">
        <v>45</v>
      </c>
      <c r="J8" s="8">
        <f t="shared" si="0"/>
        <v>468</v>
      </c>
    </row>
    <row r="9" spans="1:10" ht="9.75">
      <c r="A9" s="9" t="s">
        <v>5</v>
      </c>
      <c r="B9" s="10">
        <v>87</v>
      </c>
      <c r="C9" s="10">
        <v>246</v>
      </c>
      <c r="D9" s="10">
        <v>58</v>
      </c>
      <c r="E9" s="10">
        <v>33</v>
      </c>
      <c r="F9" s="10">
        <v>18</v>
      </c>
      <c r="G9" s="10">
        <v>12</v>
      </c>
      <c r="H9" s="10">
        <v>33</v>
      </c>
      <c r="I9" s="10">
        <v>50</v>
      </c>
      <c r="J9" s="10">
        <f t="shared" si="0"/>
        <v>537</v>
      </c>
    </row>
    <row r="10" spans="1:10" ht="9.75">
      <c r="A10" s="7" t="s">
        <v>6</v>
      </c>
      <c r="B10" s="8">
        <v>53</v>
      </c>
      <c r="C10" s="8">
        <v>50</v>
      </c>
      <c r="D10" s="8">
        <v>132</v>
      </c>
      <c r="E10" s="8">
        <v>40</v>
      </c>
      <c r="F10" s="8">
        <v>14</v>
      </c>
      <c r="G10" s="8">
        <v>28</v>
      </c>
      <c r="H10" s="8">
        <v>18</v>
      </c>
      <c r="I10" s="8">
        <v>42</v>
      </c>
      <c r="J10" s="8">
        <f t="shared" si="0"/>
        <v>377</v>
      </c>
    </row>
    <row r="11" spans="1:10" ht="9.75">
      <c r="A11" s="9" t="s">
        <v>7</v>
      </c>
      <c r="B11" s="10">
        <v>36</v>
      </c>
      <c r="C11" s="10">
        <v>43</v>
      </c>
      <c r="D11" s="10">
        <v>41</v>
      </c>
      <c r="E11" s="10">
        <v>157</v>
      </c>
      <c r="F11" s="10">
        <v>9</v>
      </c>
      <c r="G11" s="10">
        <v>8</v>
      </c>
      <c r="H11" s="10">
        <v>22</v>
      </c>
      <c r="I11" s="10">
        <v>35</v>
      </c>
      <c r="J11" s="10">
        <f t="shared" si="0"/>
        <v>351</v>
      </c>
    </row>
    <row r="12" spans="1:10" ht="9.75">
      <c r="A12" s="7" t="s">
        <v>8</v>
      </c>
      <c r="B12" s="8">
        <v>27</v>
      </c>
      <c r="C12" s="8">
        <v>24</v>
      </c>
      <c r="D12" s="8">
        <v>23</v>
      </c>
      <c r="E12" s="8">
        <v>23</v>
      </c>
      <c r="F12" s="8">
        <v>59</v>
      </c>
      <c r="G12" s="8">
        <v>7</v>
      </c>
      <c r="H12" s="8">
        <v>20</v>
      </c>
      <c r="I12" s="8">
        <v>16</v>
      </c>
      <c r="J12" s="8">
        <f t="shared" si="0"/>
        <v>199</v>
      </c>
    </row>
    <row r="13" spans="1:10" ht="9.75">
      <c r="A13" s="9" t="s">
        <v>20</v>
      </c>
      <c r="B13" s="10">
        <v>136</v>
      </c>
      <c r="C13" s="10">
        <v>92</v>
      </c>
      <c r="D13" s="10">
        <v>77</v>
      </c>
      <c r="E13" s="10">
        <v>60</v>
      </c>
      <c r="F13" s="10">
        <v>23</v>
      </c>
      <c r="G13" s="10">
        <v>188</v>
      </c>
      <c r="H13" s="10">
        <v>36</v>
      </c>
      <c r="I13" s="10">
        <v>56</v>
      </c>
      <c r="J13" s="10">
        <f t="shared" si="0"/>
        <v>668</v>
      </c>
    </row>
    <row r="14" spans="1:10" ht="9.75">
      <c r="A14" s="7" t="s">
        <v>9</v>
      </c>
      <c r="B14" s="8">
        <v>151</v>
      </c>
      <c r="C14" s="8">
        <v>141</v>
      </c>
      <c r="D14" s="8">
        <v>94</v>
      </c>
      <c r="E14" s="8">
        <v>84</v>
      </c>
      <c r="F14" s="8">
        <v>20</v>
      </c>
      <c r="G14" s="8">
        <v>15</v>
      </c>
      <c r="H14" s="8">
        <v>262</v>
      </c>
      <c r="I14" s="8">
        <v>358</v>
      </c>
      <c r="J14" s="8">
        <f t="shared" si="0"/>
        <v>1125</v>
      </c>
    </row>
    <row r="15" spans="1:10" ht="9.75">
      <c r="A15" s="11" t="s">
        <v>10</v>
      </c>
      <c r="B15" s="12">
        <v>61</v>
      </c>
      <c r="C15" s="12">
        <v>71</v>
      </c>
      <c r="D15" s="12">
        <v>52</v>
      </c>
      <c r="E15" s="12">
        <v>29</v>
      </c>
      <c r="F15" s="12">
        <v>10</v>
      </c>
      <c r="G15" s="12">
        <v>18</v>
      </c>
      <c r="H15" s="12">
        <v>32</v>
      </c>
      <c r="I15" s="12">
        <v>136</v>
      </c>
      <c r="J15" s="12">
        <f t="shared" si="0"/>
        <v>409</v>
      </c>
    </row>
    <row r="16" spans="1:10" ht="9.75">
      <c r="A16" s="13" t="s">
        <v>2</v>
      </c>
      <c r="B16" s="14">
        <f aca="true" t="shared" si="1" ref="B16:J16">SUM(B7:B15)</f>
        <v>1033</v>
      </c>
      <c r="C16" s="14">
        <f t="shared" si="1"/>
        <v>1016</v>
      </c>
      <c r="D16" s="14">
        <f t="shared" si="1"/>
        <v>689</v>
      </c>
      <c r="E16" s="14">
        <f t="shared" si="1"/>
        <v>529</v>
      </c>
      <c r="F16" s="14">
        <f t="shared" si="1"/>
        <v>206</v>
      </c>
      <c r="G16" s="14">
        <f t="shared" si="1"/>
        <v>319</v>
      </c>
      <c r="H16" s="14">
        <f t="shared" si="1"/>
        <v>692</v>
      </c>
      <c r="I16" s="14">
        <f t="shared" si="1"/>
        <v>816</v>
      </c>
      <c r="J16" s="14">
        <f t="shared" si="1"/>
        <v>5300</v>
      </c>
    </row>
    <row r="17" ht="9.75"/>
    <row r="18" ht="9.75">
      <c r="A18" s="2" t="s">
        <v>15</v>
      </c>
    </row>
    <row r="19" spans="1:10" ht="10.5" customHeight="1">
      <c r="A19" s="24" t="s">
        <v>0</v>
      </c>
      <c r="B19" s="25" t="s">
        <v>1</v>
      </c>
      <c r="C19" s="25"/>
      <c r="D19" s="25"/>
      <c r="E19" s="25"/>
      <c r="F19" s="25"/>
      <c r="G19" s="25"/>
      <c r="H19" s="25"/>
      <c r="I19" s="25"/>
      <c r="J19" s="24" t="s">
        <v>2</v>
      </c>
    </row>
    <row r="20" spans="1:10" ht="30">
      <c r="A20" s="24"/>
      <c r="B20" s="27" t="s">
        <v>11</v>
      </c>
      <c r="C20" s="27" t="s">
        <v>21</v>
      </c>
      <c r="D20" s="27" t="s">
        <v>22</v>
      </c>
      <c r="E20" s="27" t="s">
        <v>23</v>
      </c>
      <c r="F20" s="27" t="s">
        <v>24</v>
      </c>
      <c r="G20" s="27" t="s">
        <v>25</v>
      </c>
      <c r="H20" s="28" t="s">
        <v>12</v>
      </c>
      <c r="I20" s="28" t="s">
        <v>13</v>
      </c>
      <c r="J20" s="24"/>
    </row>
    <row r="21" spans="1:10" ht="9.75">
      <c r="A21" s="5" t="s">
        <v>3</v>
      </c>
      <c r="B21" s="15">
        <f aca="true" t="shared" si="2" ref="B21:B29">ROUND(B7*100/B$16,1)</f>
        <v>28.8</v>
      </c>
      <c r="C21" s="15">
        <f aca="true" t="shared" si="3" ref="C21:J21">ROUND(C7*100/C$16,1)</f>
        <v>24.4</v>
      </c>
      <c r="D21" s="15">
        <f t="shared" si="3"/>
        <v>23.9</v>
      </c>
      <c r="E21" s="15">
        <f t="shared" si="3"/>
        <v>16.8</v>
      </c>
      <c r="F21" s="15">
        <f t="shared" si="3"/>
        <v>21.4</v>
      </c>
      <c r="G21" s="15">
        <f t="shared" si="3"/>
        <v>8.8</v>
      </c>
      <c r="H21" s="15">
        <f t="shared" si="3"/>
        <v>31.4</v>
      </c>
      <c r="I21" s="15">
        <f t="shared" si="3"/>
        <v>9.6</v>
      </c>
      <c r="J21" s="15">
        <f t="shared" si="3"/>
        <v>22</v>
      </c>
    </row>
    <row r="22" spans="1:10" ht="9.75">
      <c r="A22" s="7" t="s">
        <v>4</v>
      </c>
      <c r="B22" s="20">
        <f t="shared" si="2"/>
        <v>17.9</v>
      </c>
      <c r="C22" s="16">
        <f aca="true" t="shared" si="4" ref="C22:J22">ROUND(C8*100/C$16,1)</f>
        <v>9.9</v>
      </c>
      <c r="D22" s="16">
        <f t="shared" si="4"/>
        <v>6.8</v>
      </c>
      <c r="E22" s="16">
        <f t="shared" si="4"/>
        <v>2.6</v>
      </c>
      <c r="F22" s="16">
        <f t="shared" si="4"/>
        <v>4.4</v>
      </c>
      <c r="G22" s="16">
        <f t="shared" si="4"/>
        <v>4.7</v>
      </c>
      <c r="H22" s="16">
        <f t="shared" si="4"/>
        <v>7.5</v>
      </c>
      <c r="I22" s="16">
        <f t="shared" si="4"/>
        <v>5.5</v>
      </c>
      <c r="J22" s="16">
        <f t="shared" si="4"/>
        <v>8.8</v>
      </c>
    </row>
    <row r="23" spans="1:10" ht="9.75">
      <c r="A23" s="9" t="s">
        <v>5</v>
      </c>
      <c r="B23" s="17">
        <f t="shared" si="2"/>
        <v>8.4</v>
      </c>
      <c r="C23" s="17">
        <f aca="true" t="shared" si="5" ref="C23:J23">ROUND(C9*100/C$16,1)</f>
        <v>24.2</v>
      </c>
      <c r="D23" s="17">
        <f t="shared" si="5"/>
        <v>8.4</v>
      </c>
      <c r="E23" s="17">
        <f t="shared" si="5"/>
        <v>6.2</v>
      </c>
      <c r="F23" s="17">
        <f t="shared" si="5"/>
        <v>8.7</v>
      </c>
      <c r="G23" s="17">
        <f t="shared" si="5"/>
        <v>3.8</v>
      </c>
      <c r="H23" s="17">
        <f t="shared" si="5"/>
        <v>4.8</v>
      </c>
      <c r="I23" s="17">
        <f t="shared" si="5"/>
        <v>6.1</v>
      </c>
      <c r="J23" s="17">
        <f t="shared" si="5"/>
        <v>10.1</v>
      </c>
    </row>
    <row r="24" spans="1:10" ht="9.75">
      <c r="A24" s="7" t="s">
        <v>6</v>
      </c>
      <c r="B24" s="16">
        <f t="shared" si="2"/>
        <v>5.1</v>
      </c>
      <c r="C24" s="16">
        <f aca="true" t="shared" si="6" ref="C24:J24">ROUND(C10*100/C$16,1)</f>
        <v>4.9</v>
      </c>
      <c r="D24" s="16">
        <f t="shared" si="6"/>
        <v>19.2</v>
      </c>
      <c r="E24" s="16">
        <f t="shared" si="6"/>
        <v>7.6</v>
      </c>
      <c r="F24" s="16">
        <f t="shared" si="6"/>
        <v>6.8</v>
      </c>
      <c r="G24" s="16">
        <f t="shared" si="6"/>
        <v>8.8</v>
      </c>
      <c r="H24" s="16">
        <f t="shared" si="6"/>
        <v>2.6</v>
      </c>
      <c r="I24" s="16">
        <f t="shared" si="6"/>
        <v>5.1</v>
      </c>
      <c r="J24" s="16">
        <f t="shared" si="6"/>
        <v>7.1</v>
      </c>
    </row>
    <row r="25" spans="1:10" ht="9.75">
      <c r="A25" s="9" t="s">
        <v>7</v>
      </c>
      <c r="B25" s="17">
        <f t="shared" si="2"/>
        <v>3.5</v>
      </c>
      <c r="C25" s="17">
        <f aca="true" t="shared" si="7" ref="C25:J25">ROUND(C11*100/C$16,1)</f>
        <v>4.2</v>
      </c>
      <c r="D25" s="17">
        <f t="shared" si="7"/>
        <v>6</v>
      </c>
      <c r="E25" s="17">
        <f t="shared" si="7"/>
        <v>29.7</v>
      </c>
      <c r="F25" s="17">
        <f t="shared" si="7"/>
        <v>4.4</v>
      </c>
      <c r="G25" s="17">
        <f t="shared" si="7"/>
        <v>2.5</v>
      </c>
      <c r="H25" s="17">
        <f t="shared" si="7"/>
        <v>3.2</v>
      </c>
      <c r="I25" s="17">
        <f t="shared" si="7"/>
        <v>4.3</v>
      </c>
      <c r="J25" s="17">
        <f t="shared" si="7"/>
        <v>6.6</v>
      </c>
    </row>
    <row r="26" spans="1:10" ht="9.75">
      <c r="A26" s="7" t="s">
        <v>8</v>
      </c>
      <c r="B26" s="16">
        <f t="shared" si="2"/>
        <v>2.6</v>
      </c>
      <c r="C26" s="16">
        <f aca="true" t="shared" si="8" ref="C26:J26">ROUND(C12*100/C$16,1)</f>
        <v>2.4</v>
      </c>
      <c r="D26" s="16">
        <f t="shared" si="8"/>
        <v>3.3</v>
      </c>
      <c r="E26" s="16">
        <f t="shared" si="8"/>
        <v>4.3</v>
      </c>
      <c r="F26" s="16">
        <f t="shared" si="8"/>
        <v>28.6</v>
      </c>
      <c r="G26" s="16">
        <f t="shared" si="8"/>
        <v>2.2</v>
      </c>
      <c r="H26" s="16">
        <f t="shared" si="8"/>
        <v>2.9</v>
      </c>
      <c r="I26" s="16">
        <f t="shared" si="8"/>
        <v>2</v>
      </c>
      <c r="J26" s="16">
        <f t="shared" si="8"/>
        <v>3.8</v>
      </c>
    </row>
    <row r="27" spans="1:10" ht="9.75">
      <c r="A27" s="9" t="s">
        <v>20</v>
      </c>
      <c r="B27" s="17">
        <f t="shared" si="2"/>
        <v>13.2</v>
      </c>
      <c r="C27" s="17">
        <f aca="true" t="shared" si="9" ref="C27:J27">ROUND(C13*100/C$16,1)</f>
        <v>9.1</v>
      </c>
      <c r="D27" s="17">
        <f t="shared" si="9"/>
        <v>11.2</v>
      </c>
      <c r="E27" s="17">
        <f t="shared" si="9"/>
        <v>11.3</v>
      </c>
      <c r="F27" s="17">
        <f t="shared" si="9"/>
        <v>11.2</v>
      </c>
      <c r="G27" s="17">
        <f t="shared" si="9"/>
        <v>58.9</v>
      </c>
      <c r="H27" s="17">
        <f t="shared" si="9"/>
        <v>5.2</v>
      </c>
      <c r="I27" s="17">
        <f t="shared" si="9"/>
        <v>6.9</v>
      </c>
      <c r="J27" s="17">
        <f t="shared" si="9"/>
        <v>12.6</v>
      </c>
    </row>
    <row r="28" spans="1:10" ht="9.75">
      <c r="A28" s="7" t="s">
        <v>9</v>
      </c>
      <c r="B28" s="16">
        <f t="shared" si="2"/>
        <v>14.6</v>
      </c>
      <c r="C28" s="16">
        <f aca="true" t="shared" si="10" ref="C28:J28">ROUND(C14*100/C$16,1)</f>
        <v>13.9</v>
      </c>
      <c r="D28" s="16">
        <f t="shared" si="10"/>
        <v>13.6</v>
      </c>
      <c r="E28" s="16">
        <f t="shared" si="10"/>
        <v>15.9</v>
      </c>
      <c r="F28" s="16">
        <f t="shared" si="10"/>
        <v>9.7</v>
      </c>
      <c r="G28" s="16">
        <f t="shared" si="10"/>
        <v>4.7</v>
      </c>
      <c r="H28" s="16">
        <f t="shared" si="10"/>
        <v>37.9</v>
      </c>
      <c r="I28" s="16">
        <f t="shared" si="10"/>
        <v>43.9</v>
      </c>
      <c r="J28" s="16">
        <f t="shared" si="10"/>
        <v>21.2</v>
      </c>
    </row>
    <row r="29" spans="1:10" ht="9.75">
      <c r="A29" s="11" t="s">
        <v>10</v>
      </c>
      <c r="B29" s="18">
        <f t="shared" si="2"/>
        <v>5.9</v>
      </c>
      <c r="C29" s="18">
        <f aca="true" t="shared" si="11" ref="C29:J29">ROUND(C15*100/C$16,1)</f>
        <v>7</v>
      </c>
      <c r="D29" s="18">
        <f t="shared" si="11"/>
        <v>7.5</v>
      </c>
      <c r="E29" s="18">
        <f t="shared" si="11"/>
        <v>5.5</v>
      </c>
      <c r="F29" s="18">
        <f t="shared" si="11"/>
        <v>4.9</v>
      </c>
      <c r="G29" s="18">
        <f t="shared" si="11"/>
        <v>5.6</v>
      </c>
      <c r="H29" s="18">
        <f t="shared" si="11"/>
        <v>4.6</v>
      </c>
      <c r="I29" s="18">
        <f t="shared" si="11"/>
        <v>16.7</v>
      </c>
      <c r="J29" s="18">
        <f t="shared" si="11"/>
        <v>7.7</v>
      </c>
    </row>
    <row r="30" spans="1:10" ht="9.75">
      <c r="A30" s="13" t="s">
        <v>2</v>
      </c>
      <c r="B30" s="19">
        <v>100</v>
      </c>
      <c r="C30" s="19">
        <v>100</v>
      </c>
      <c r="D30" s="19">
        <v>100</v>
      </c>
      <c r="E30" s="19">
        <v>100</v>
      </c>
      <c r="F30" s="19">
        <v>100</v>
      </c>
      <c r="G30" s="19">
        <v>100</v>
      </c>
      <c r="H30" s="19">
        <v>100</v>
      </c>
      <c r="I30" s="19">
        <v>100</v>
      </c>
      <c r="J30" s="19">
        <v>100</v>
      </c>
    </row>
    <row r="31" ht="9.75"/>
    <row r="32" ht="9.75">
      <c r="A32" s="2" t="s">
        <v>16</v>
      </c>
    </row>
    <row r="33" spans="1:10" ht="10.5" customHeight="1">
      <c r="A33" s="24" t="s">
        <v>0</v>
      </c>
      <c r="B33" s="25" t="s">
        <v>1</v>
      </c>
      <c r="C33" s="25"/>
      <c r="D33" s="25"/>
      <c r="E33" s="25"/>
      <c r="F33" s="25"/>
      <c r="G33" s="25"/>
      <c r="H33" s="25"/>
      <c r="I33" s="25"/>
      <c r="J33" s="24" t="s">
        <v>2</v>
      </c>
    </row>
    <row r="34" spans="1:10" ht="30">
      <c r="A34" s="24"/>
      <c r="B34" s="27" t="s">
        <v>11</v>
      </c>
      <c r="C34" s="27" t="s">
        <v>21</v>
      </c>
      <c r="D34" s="27" t="s">
        <v>22</v>
      </c>
      <c r="E34" s="27" t="s">
        <v>23</v>
      </c>
      <c r="F34" s="27" t="s">
        <v>24</v>
      </c>
      <c r="G34" s="27" t="s">
        <v>25</v>
      </c>
      <c r="H34" s="28" t="s">
        <v>12</v>
      </c>
      <c r="I34" s="28" t="s">
        <v>13</v>
      </c>
      <c r="J34" s="24"/>
    </row>
    <row r="35" spans="1:10" ht="9.75">
      <c r="A35" s="5" t="s">
        <v>3</v>
      </c>
      <c r="B35" s="15">
        <f aca="true" t="shared" si="12" ref="B35:B44">ROUND(B7*100/$J7,1)</f>
        <v>25.5</v>
      </c>
      <c r="C35" s="15">
        <f aca="true" t="shared" si="13" ref="C35:I35">ROUND(C7*100/$J7,1)</f>
        <v>21.3</v>
      </c>
      <c r="D35" s="15">
        <f t="shared" si="13"/>
        <v>14.2</v>
      </c>
      <c r="E35" s="15">
        <f t="shared" si="13"/>
        <v>7.6</v>
      </c>
      <c r="F35" s="15">
        <f t="shared" si="13"/>
        <v>3.8</v>
      </c>
      <c r="G35" s="15">
        <f t="shared" si="13"/>
        <v>2.4</v>
      </c>
      <c r="H35" s="15">
        <f t="shared" si="13"/>
        <v>18.6</v>
      </c>
      <c r="I35" s="15">
        <f t="shared" si="13"/>
        <v>6.7</v>
      </c>
      <c r="J35" s="15">
        <v>100</v>
      </c>
    </row>
    <row r="36" spans="1:10" ht="9.75">
      <c r="A36" s="7" t="s">
        <v>4</v>
      </c>
      <c r="B36" s="16">
        <f t="shared" si="12"/>
        <v>39.5</v>
      </c>
      <c r="C36" s="16">
        <f aca="true" t="shared" si="14" ref="C36:I36">ROUND(C8*100/$J8,1)</f>
        <v>21.6</v>
      </c>
      <c r="D36" s="16">
        <f t="shared" si="14"/>
        <v>10</v>
      </c>
      <c r="E36" s="16">
        <f t="shared" si="14"/>
        <v>3</v>
      </c>
      <c r="F36" s="16">
        <f t="shared" si="14"/>
        <v>1.9</v>
      </c>
      <c r="G36" s="16">
        <f t="shared" si="14"/>
        <v>3.2</v>
      </c>
      <c r="H36" s="16">
        <f t="shared" si="14"/>
        <v>11.1</v>
      </c>
      <c r="I36" s="16">
        <f t="shared" si="14"/>
        <v>9.6</v>
      </c>
      <c r="J36" s="16">
        <v>100</v>
      </c>
    </row>
    <row r="37" spans="1:10" ht="9.75">
      <c r="A37" s="9" t="s">
        <v>5</v>
      </c>
      <c r="B37" s="17">
        <f t="shared" si="12"/>
        <v>16.2</v>
      </c>
      <c r="C37" s="17">
        <f aca="true" t="shared" si="15" ref="C37:I37">ROUND(C9*100/$J9,1)</f>
        <v>45.8</v>
      </c>
      <c r="D37" s="17">
        <f t="shared" si="15"/>
        <v>10.8</v>
      </c>
      <c r="E37" s="17">
        <f t="shared" si="15"/>
        <v>6.1</v>
      </c>
      <c r="F37" s="17">
        <f t="shared" si="15"/>
        <v>3.4</v>
      </c>
      <c r="G37" s="17">
        <f t="shared" si="15"/>
        <v>2.2</v>
      </c>
      <c r="H37" s="17">
        <f t="shared" si="15"/>
        <v>6.1</v>
      </c>
      <c r="I37" s="17">
        <f t="shared" si="15"/>
        <v>9.3</v>
      </c>
      <c r="J37" s="17">
        <v>100</v>
      </c>
    </row>
    <row r="38" spans="1:10" ht="9.75">
      <c r="A38" s="7" t="s">
        <v>6</v>
      </c>
      <c r="B38" s="16">
        <f t="shared" si="12"/>
        <v>14.1</v>
      </c>
      <c r="C38" s="16">
        <f aca="true" t="shared" si="16" ref="C38:I38">ROUND(C10*100/$J10,1)</f>
        <v>13.3</v>
      </c>
      <c r="D38" s="16">
        <f t="shared" si="16"/>
        <v>35</v>
      </c>
      <c r="E38" s="16">
        <f t="shared" si="16"/>
        <v>10.6</v>
      </c>
      <c r="F38" s="16">
        <f t="shared" si="16"/>
        <v>3.7</v>
      </c>
      <c r="G38" s="16">
        <f t="shared" si="16"/>
        <v>7.4</v>
      </c>
      <c r="H38" s="16">
        <f t="shared" si="16"/>
        <v>4.8</v>
      </c>
      <c r="I38" s="16">
        <f t="shared" si="16"/>
        <v>11.1</v>
      </c>
      <c r="J38" s="16">
        <v>100</v>
      </c>
    </row>
    <row r="39" spans="1:10" ht="9.75">
      <c r="A39" s="9" t="s">
        <v>7</v>
      </c>
      <c r="B39" s="17">
        <f t="shared" si="12"/>
        <v>10.3</v>
      </c>
      <c r="C39" s="17">
        <f aca="true" t="shared" si="17" ref="C39:I39">ROUND(C11*100/$J11,1)</f>
        <v>12.3</v>
      </c>
      <c r="D39" s="17">
        <f t="shared" si="17"/>
        <v>11.7</v>
      </c>
      <c r="E39" s="17">
        <f t="shared" si="17"/>
        <v>44.7</v>
      </c>
      <c r="F39" s="17">
        <f t="shared" si="17"/>
        <v>2.6</v>
      </c>
      <c r="G39" s="17">
        <f t="shared" si="17"/>
        <v>2.3</v>
      </c>
      <c r="H39" s="17">
        <f t="shared" si="17"/>
        <v>6.3</v>
      </c>
      <c r="I39" s="17">
        <f t="shared" si="17"/>
        <v>10</v>
      </c>
      <c r="J39" s="17">
        <v>100</v>
      </c>
    </row>
    <row r="40" spans="1:10" ht="9.75">
      <c r="A40" s="7" t="s">
        <v>8</v>
      </c>
      <c r="B40" s="16">
        <f t="shared" si="12"/>
        <v>13.6</v>
      </c>
      <c r="C40" s="16">
        <f aca="true" t="shared" si="18" ref="C40:I40">ROUND(C12*100/$J12,1)</f>
        <v>12.1</v>
      </c>
      <c r="D40" s="16">
        <f t="shared" si="18"/>
        <v>11.6</v>
      </c>
      <c r="E40" s="16">
        <f t="shared" si="18"/>
        <v>11.6</v>
      </c>
      <c r="F40" s="16">
        <f t="shared" si="18"/>
        <v>29.6</v>
      </c>
      <c r="G40" s="16">
        <f t="shared" si="18"/>
        <v>3.5</v>
      </c>
      <c r="H40" s="16">
        <f t="shared" si="18"/>
        <v>10.1</v>
      </c>
      <c r="I40" s="16">
        <f t="shared" si="18"/>
        <v>8</v>
      </c>
      <c r="J40" s="16">
        <v>100</v>
      </c>
    </row>
    <row r="41" spans="1:10" ht="9.75">
      <c r="A41" s="9" t="s">
        <v>20</v>
      </c>
      <c r="B41" s="17">
        <f t="shared" si="12"/>
        <v>20.4</v>
      </c>
      <c r="C41" s="17">
        <f aca="true" t="shared" si="19" ref="C41:I41">ROUND(C13*100/$J13,1)</f>
        <v>13.8</v>
      </c>
      <c r="D41" s="17">
        <f t="shared" si="19"/>
        <v>11.5</v>
      </c>
      <c r="E41" s="17">
        <f t="shared" si="19"/>
        <v>9</v>
      </c>
      <c r="F41" s="17">
        <f t="shared" si="19"/>
        <v>3.4</v>
      </c>
      <c r="G41" s="17">
        <f t="shared" si="19"/>
        <v>28.1</v>
      </c>
      <c r="H41" s="17">
        <f t="shared" si="19"/>
        <v>5.4</v>
      </c>
      <c r="I41" s="17">
        <f t="shared" si="19"/>
        <v>8.4</v>
      </c>
      <c r="J41" s="17">
        <v>100</v>
      </c>
    </row>
    <row r="42" spans="1:10" ht="9.75">
      <c r="A42" s="7" t="s">
        <v>9</v>
      </c>
      <c r="B42" s="16">
        <f t="shared" si="12"/>
        <v>13.4</v>
      </c>
      <c r="C42" s="16">
        <f aca="true" t="shared" si="20" ref="C42:I42">ROUND(C14*100/$J14,1)</f>
        <v>12.5</v>
      </c>
      <c r="D42" s="16">
        <f t="shared" si="20"/>
        <v>8.4</v>
      </c>
      <c r="E42" s="16">
        <f t="shared" si="20"/>
        <v>7.5</v>
      </c>
      <c r="F42" s="16">
        <f t="shared" si="20"/>
        <v>1.8</v>
      </c>
      <c r="G42" s="16">
        <f t="shared" si="20"/>
        <v>1.3</v>
      </c>
      <c r="H42" s="16">
        <f t="shared" si="20"/>
        <v>23.3</v>
      </c>
      <c r="I42" s="16">
        <f t="shared" si="20"/>
        <v>31.8</v>
      </c>
      <c r="J42" s="16">
        <v>100</v>
      </c>
    </row>
    <row r="43" spans="1:10" ht="9.75">
      <c r="A43" s="11" t="s">
        <v>10</v>
      </c>
      <c r="B43" s="18">
        <f t="shared" si="12"/>
        <v>14.9</v>
      </c>
      <c r="C43" s="18">
        <f aca="true" t="shared" si="21" ref="C43:I43">ROUND(C15*100/$J15,1)</f>
        <v>17.4</v>
      </c>
      <c r="D43" s="18">
        <f t="shared" si="21"/>
        <v>12.7</v>
      </c>
      <c r="E43" s="18">
        <f t="shared" si="21"/>
        <v>7.1</v>
      </c>
      <c r="F43" s="18">
        <f t="shared" si="21"/>
        <v>2.4</v>
      </c>
      <c r="G43" s="18">
        <f t="shared" si="21"/>
        <v>4.4</v>
      </c>
      <c r="H43" s="18">
        <f t="shared" si="21"/>
        <v>7.8</v>
      </c>
      <c r="I43" s="18">
        <f t="shared" si="21"/>
        <v>33.3</v>
      </c>
      <c r="J43" s="18">
        <v>100</v>
      </c>
    </row>
    <row r="44" spans="1:10" ht="9.75">
      <c r="A44" s="13" t="s">
        <v>2</v>
      </c>
      <c r="B44" s="19">
        <f t="shared" si="12"/>
        <v>19.5</v>
      </c>
      <c r="C44" s="19">
        <f aca="true" t="shared" si="22" ref="C44:I44">ROUND(C16*100/$J16,1)</f>
        <v>19.2</v>
      </c>
      <c r="D44" s="19">
        <f t="shared" si="22"/>
        <v>13</v>
      </c>
      <c r="E44" s="19">
        <f t="shared" si="22"/>
        <v>10</v>
      </c>
      <c r="F44" s="19">
        <f t="shared" si="22"/>
        <v>3.9</v>
      </c>
      <c r="G44" s="19">
        <f t="shared" si="22"/>
        <v>6</v>
      </c>
      <c r="H44" s="19">
        <f t="shared" si="22"/>
        <v>13.1</v>
      </c>
      <c r="I44" s="19">
        <f t="shared" si="22"/>
        <v>15.4</v>
      </c>
      <c r="J44" s="19">
        <v>100</v>
      </c>
    </row>
    <row r="45" ht="9.75"/>
    <row r="46" ht="9.75">
      <c r="A46" s="2" t="s">
        <v>17</v>
      </c>
    </row>
    <row r="47" spans="1:10" ht="10.5" customHeight="1">
      <c r="A47" s="24" t="s">
        <v>0</v>
      </c>
      <c r="B47" s="25" t="s">
        <v>1</v>
      </c>
      <c r="C47" s="25"/>
      <c r="D47" s="25"/>
      <c r="E47" s="25"/>
      <c r="F47" s="25"/>
      <c r="G47" s="25"/>
      <c r="H47" s="25"/>
      <c r="I47" s="25"/>
      <c r="J47" s="24" t="s">
        <v>2</v>
      </c>
    </row>
    <row r="48" spans="1:10" ht="30">
      <c r="A48" s="24"/>
      <c r="B48" s="3" t="s">
        <v>11</v>
      </c>
      <c r="C48" s="3" t="s">
        <v>21</v>
      </c>
      <c r="D48" s="3" t="s">
        <v>22</v>
      </c>
      <c r="E48" s="3" t="s">
        <v>23</v>
      </c>
      <c r="F48" s="3" t="s">
        <v>24</v>
      </c>
      <c r="G48" s="3" t="s">
        <v>25</v>
      </c>
      <c r="H48" s="4" t="s">
        <v>12</v>
      </c>
      <c r="I48" s="4" t="s">
        <v>13</v>
      </c>
      <c r="J48" s="24"/>
    </row>
    <row r="49" spans="1:10" ht="9.75">
      <c r="A49" s="5" t="s">
        <v>3</v>
      </c>
      <c r="B49" s="15">
        <f>ROUND(B7*100/$J$16,1)</f>
        <v>5.6</v>
      </c>
      <c r="C49" s="15">
        <f aca="true" t="shared" si="23" ref="C49:J49">ROUND(C7*100/$J$16,1)</f>
        <v>4.7</v>
      </c>
      <c r="D49" s="15">
        <f t="shared" si="23"/>
        <v>3.1</v>
      </c>
      <c r="E49" s="15">
        <f t="shared" si="23"/>
        <v>1.7</v>
      </c>
      <c r="F49" s="15">
        <f t="shared" si="23"/>
        <v>0.8</v>
      </c>
      <c r="G49" s="15">
        <f t="shared" si="23"/>
        <v>0.5</v>
      </c>
      <c r="H49" s="15">
        <f t="shared" si="23"/>
        <v>4.1</v>
      </c>
      <c r="I49" s="15">
        <f t="shared" si="23"/>
        <v>1.5</v>
      </c>
      <c r="J49" s="15">
        <f t="shared" si="23"/>
        <v>22</v>
      </c>
    </row>
    <row r="50" spans="1:10" ht="9.75">
      <c r="A50" s="7" t="s">
        <v>4</v>
      </c>
      <c r="B50" s="16">
        <f aca="true" t="shared" si="24" ref="B50:J58">ROUND(B8*100/$J$16,1)</f>
        <v>3.5</v>
      </c>
      <c r="C50" s="16">
        <f t="shared" si="24"/>
        <v>1.9</v>
      </c>
      <c r="D50" s="16">
        <f t="shared" si="24"/>
        <v>0.9</v>
      </c>
      <c r="E50" s="16">
        <f t="shared" si="24"/>
        <v>0.3</v>
      </c>
      <c r="F50" s="16">
        <f t="shared" si="24"/>
        <v>0.2</v>
      </c>
      <c r="G50" s="16">
        <f t="shared" si="24"/>
        <v>0.3</v>
      </c>
      <c r="H50" s="16">
        <f t="shared" si="24"/>
        <v>1</v>
      </c>
      <c r="I50" s="16">
        <f t="shared" si="24"/>
        <v>0.8</v>
      </c>
      <c r="J50" s="16">
        <f t="shared" si="24"/>
        <v>8.8</v>
      </c>
    </row>
    <row r="51" spans="1:10" ht="9.75">
      <c r="A51" s="9" t="s">
        <v>5</v>
      </c>
      <c r="B51" s="17">
        <f t="shared" si="24"/>
        <v>1.6</v>
      </c>
      <c r="C51" s="17">
        <f t="shared" si="24"/>
        <v>4.6</v>
      </c>
      <c r="D51" s="17">
        <f t="shared" si="24"/>
        <v>1.1</v>
      </c>
      <c r="E51" s="17">
        <f t="shared" si="24"/>
        <v>0.6</v>
      </c>
      <c r="F51" s="17">
        <f t="shared" si="24"/>
        <v>0.3</v>
      </c>
      <c r="G51" s="17">
        <f t="shared" si="24"/>
        <v>0.2</v>
      </c>
      <c r="H51" s="17">
        <f t="shared" si="24"/>
        <v>0.6</v>
      </c>
      <c r="I51" s="17">
        <f t="shared" si="24"/>
        <v>0.9</v>
      </c>
      <c r="J51" s="17">
        <f t="shared" si="24"/>
        <v>10.1</v>
      </c>
    </row>
    <row r="52" spans="1:10" ht="9.75">
      <c r="A52" s="7" t="s">
        <v>6</v>
      </c>
      <c r="B52" s="16">
        <f t="shared" si="24"/>
        <v>1</v>
      </c>
      <c r="C52" s="16">
        <f t="shared" si="24"/>
        <v>0.9</v>
      </c>
      <c r="D52" s="16">
        <f t="shared" si="24"/>
        <v>2.5</v>
      </c>
      <c r="E52" s="16">
        <f t="shared" si="24"/>
        <v>0.8</v>
      </c>
      <c r="F52" s="16">
        <f t="shared" si="24"/>
        <v>0.3</v>
      </c>
      <c r="G52" s="16">
        <f t="shared" si="24"/>
        <v>0.5</v>
      </c>
      <c r="H52" s="16">
        <f t="shared" si="24"/>
        <v>0.3</v>
      </c>
      <c r="I52" s="16">
        <f t="shared" si="24"/>
        <v>0.8</v>
      </c>
      <c r="J52" s="16">
        <f t="shared" si="24"/>
        <v>7.1</v>
      </c>
    </row>
    <row r="53" spans="1:10" ht="9.75">
      <c r="A53" s="9" t="s">
        <v>7</v>
      </c>
      <c r="B53" s="17">
        <f t="shared" si="24"/>
        <v>0.7</v>
      </c>
      <c r="C53" s="17">
        <f t="shared" si="24"/>
        <v>0.8</v>
      </c>
      <c r="D53" s="17">
        <f t="shared" si="24"/>
        <v>0.8</v>
      </c>
      <c r="E53" s="17">
        <f t="shared" si="24"/>
        <v>3</v>
      </c>
      <c r="F53" s="17">
        <f t="shared" si="24"/>
        <v>0.2</v>
      </c>
      <c r="G53" s="17">
        <f t="shared" si="24"/>
        <v>0.2</v>
      </c>
      <c r="H53" s="17">
        <f t="shared" si="24"/>
        <v>0.4</v>
      </c>
      <c r="I53" s="17">
        <f t="shared" si="24"/>
        <v>0.7</v>
      </c>
      <c r="J53" s="17">
        <f t="shared" si="24"/>
        <v>6.6</v>
      </c>
    </row>
    <row r="54" spans="1:10" ht="9.75">
      <c r="A54" s="7" t="s">
        <v>8</v>
      </c>
      <c r="B54" s="16">
        <f t="shared" si="24"/>
        <v>0.5</v>
      </c>
      <c r="C54" s="16">
        <f t="shared" si="24"/>
        <v>0.5</v>
      </c>
      <c r="D54" s="16">
        <f t="shared" si="24"/>
        <v>0.4</v>
      </c>
      <c r="E54" s="16">
        <f t="shared" si="24"/>
        <v>0.4</v>
      </c>
      <c r="F54" s="16">
        <f t="shared" si="24"/>
        <v>1.1</v>
      </c>
      <c r="G54" s="16">
        <f t="shared" si="24"/>
        <v>0.1</v>
      </c>
      <c r="H54" s="16">
        <f t="shared" si="24"/>
        <v>0.4</v>
      </c>
      <c r="I54" s="16">
        <f t="shared" si="24"/>
        <v>0.3</v>
      </c>
      <c r="J54" s="16">
        <f t="shared" si="24"/>
        <v>3.8</v>
      </c>
    </row>
    <row r="55" spans="1:10" ht="9.75">
      <c r="A55" s="9" t="s">
        <v>20</v>
      </c>
      <c r="B55" s="17">
        <f t="shared" si="24"/>
        <v>2.6</v>
      </c>
      <c r="C55" s="17">
        <f t="shared" si="24"/>
        <v>1.7</v>
      </c>
      <c r="D55" s="17">
        <f t="shared" si="24"/>
        <v>1.5</v>
      </c>
      <c r="E55" s="17">
        <f t="shared" si="24"/>
        <v>1.1</v>
      </c>
      <c r="F55" s="17">
        <f t="shared" si="24"/>
        <v>0.4</v>
      </c>
      <c r="G55" s="17">
        <f t="shared" si="24"/>
        <v>3.5</v>
      </c>
      <c r="H55" s="17">
        <f t="shared" si="24"/>
        <v>0.7</v>
      </c>
      <c r="I55" s="17">
        <f t="shared" si="24"/>
        <v>1.1</v>
      </c>
      <c r="J55" s="17">
        <f t="shared" si="24"/>
        <v>12.6</v>
      </c>
    </row>
    <row r="56" spans="1:10" ht="9.75">
      <c r="A56" s="7" t="s">
        <v>9</v>
      </c>
      <c r="B56" s="16">
        <f t="shared" si="24"/>
        <v>2.8</v>
      </c>
      <c r="C56" s="16">
        <f t="shared" si="24"/>
        <v>2.7</v>
      </c>
      <c r="D56" s="16">
        <f t="shared" si="24"/>
        <v>1.8</v>
      </c>
      <c r="E56" s="16">
        <f t="shared" si="24"/>
        <v>1.6</v>
      </c>
      <c r="F56" s="16">
        <f t="shared" si="24"/>
        <v>0.4</v>
      </c>
      <c r="G56" s="16">
        <f t="shared" si="24"/>
        <v>0.3</v>
      </c>
      <c r="H56" s="16">
        <f t="shared" si="24"/>
        <v>4.9</v>
      </c>
      <c r="I56" s="16">
        <f t="shared" si="24"/>
        <v>6.8</v>
      </c>
      <c r="J56" s="16">
        <f t="shared" si="24"/>
        <v>21.2</v>
      </c>
    </row>
    <row r="57" spans="1:10" ht="9.75">
      <c r="A57" s="11" t="s">
        <v>10</v>
      </c>
      <c r="B57" s="18">
        <f t="shared" si="24"/>
        <v>1.2</v>
      </c>
      <c r="C57" s="18">
        <f t="shared" si="24"/>
        <v>1.3</v>
      </c>
      <c r="D57" s="18">
        <f t="shared" si="24"/>
        <v>1</v>
      </c>
      <c r="E57" s="18">
        <f t="shared" si="24"/>
        <v>0.5</v>
      </c>
      <c r="F57" s="18">
        <f t="shared" si="24"/>
        <v>0.2</v>
      </c>
      <c r="G57" s="18">
        <f t="shared" si="24"/>
        <v>0.3</v>
      </c>
      <c r="H57" s="18">
        <f t="shared" si="24"/>
        <v>0.6</v>
      </c>
      <c r="I57" s="18">
        <f t="shared" si="24"/>
        <v>2.6</v>
      </c>
      <c r="J57" s="18">
        <f t="shared" si="24"/>
        <v>7.7</v>
      </c>
    </row>
    <row r="58" spans="1:10" ht="9.75">
      <c r="A58" s="13" t="s">
        <v>2</v>
      </c>
      <c r="B58" s="19">
        <f t="shared" si="24"/>
        <v>19.5</v>
      </c>
      <c r="C58" s="19">
        <f t="shared" si="24"/>
        <v>19.2</v>
      </c>
      <c r="D58" s="19">
        <f t="shared" si="24"/>
        <v>13</v>
      </c>
      <c r="E58" s="19">
        <f t="shared" si="24"/>
        <v>10</v>
      </c>
      <c r="F58" s="19">
        <f t="shared" si="24"/>
        <v>3.9</v>
      </c>
      <c r="G58" s="19">
        <f t="shared" si="24"/>
        <v>6</v>
      </c>
      <c r="H58" s="19">
        <f t="shared" si="24"/>
        <v>13.1</v>
      </c>
      <c r="I58" s="19">
        <f t="shared" si="24"/>
        <v>15.4</v>
      </c>
      <c r="J58" s="19">
        <f t="shared" si="24"/>
        <v>100</v>
      </c>
    </row>
    <row r="59" spans="1:10" ht="12.75" customHeight="1">
      <c r="A59" s="22" t="s">
        <v>18</v>
      </c>
      <c r="B59" s="22"/>
      <c r="C59" s="22"/>
      <c r="D59" s="22"/>
      <c r="E59" s="22"/>
      <c r="F59" s="22"/>
      <c r="G59" s="22"/>
      <c r="H59" s="22"/>
      <c r="I59" s="22"/>
      <c r="J59" s="22"/>
    </row>
    <row r="60" spans="1:9" ht="12.75" customHeight="1">
      <c r="A60" s="23" t="s">
        <v>19</v>
      </c>
      <c r="B60" s="23"/>
      <c r="C60" s="23"/>
      <c r="D60" s="23"/>
      <c r="E60" s="23"/>
      <c r="F60" s="23"/>
      <c r="G60" s="23"/>
      <c r="H60" s="23"/>
      <c r="I60" s="23"/>
    </row>
    <row r="62" spans="6:10" ht="12.75" customHeight="1">
      <c r="F62" s="21" t="s">
        <v>27</v>
      </c>
      <c r="G62" s="21"/>
      <c r="H62" s="21"/>
      <c r="I62" s="21"/>
      <c r="J62" s="21"/>
    </row>
  </sheetData>
  <sheetProtection password="83C9" sheet="1" objects="1" selectLockedCells="1" selectUnlockedCells="1"/>
  <mergeCells count="16">
    <mergeCell ref="A2:J2"/>
    <mergeCell ref="A47:A48"/>
    <mergeCell ref="B47:I47"/>
    <mergeCell ref="J47:J48"/>
    <mergeCell ref="A33:A34"/>
    <mergeCell ref="B33:I33"/>
    <mergeCell ref="J33:J34"/>
    <mergeCell ref="A19:A20"/>
    <mergeCell ref="B19:I19"/>
    <mergeCell ref="F62:J62"/>
    <mergeCell ref="A59:J59"/>
    <mergeCell ref="A60:I60"/>
    <mergeCell ref="J19:J20"/>
    <mergeCell ref="A5:A6"/>
    <mergeCell ref="B5:I5"/>
    <mergeCell ref="J5:J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Stefano Cipolli</cp:lastModifiedBy>
  <cp:lastPrinted>2020-07-24T08:14:45Z</cp:lastPrinted>
  <dcterms:created xsi:type="dcterms:W3CDTF">2013-05-06T16:23:59Z</dcterms:created>
  <dcterms:modified xsi:type="dcterms:W3CDTF">2020-07-24T08:15:42Z</dcterms:modified>
  <cp:category/>
  <cp:version/>
  <cp:contentType/>
  <cp:contentStatus/>
</cp:coreProperties>
</file>